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'DC45'!$A$1:$Q$55</definedName>
    <definedName name="_xlnm.Print_Area" localSheetId="11">'DC6'!$A$1:$Q$55</definedName>
    <definedName name="_xlnm.Print_Area" localSheetId="20">'DC7'!$A$1:$Q$55</definedName>
    <definedName name="_xlnm.Print_Area" localSheetId="26">'DC8'!$A$1:$Q$55</definedName>
    <definedName name="_xlnm.Print_Area" localSheetId="31">'DC9'!$A$1:$Q$55</definedName>
    <definedName name="_xlnm.Print_Area" localSheetId="5">'NC061'!$A$1:$Q$55</definedName>
    <definedName name="_xlnm.Print_Area" localSheetId="6">'NC062'!$A$1:$Q$55</definedName>
    <definedName name="_xlnm.Print_Area" localSheetId="7">'NC064'!$A$1:$Q$55</definedName>
    <definedName name="_xlnm.Print_Area" localSheetId="8">'NC065'!$A$1:$Q$55</definedName>
    <definedName name="_xlnm.Print_Area" localSheetId="9">'NC066'!$A$1:$Q$55</definedName>
    <definedName name="_xlnm.Print_Area" localSheetId="10">'NC067'!$A$1:$Q$55</definedName>
    <definedName name="_xlnm.Print_Area" localSheetId="12">'NC071'!$A$1:$Q$55</definedName>
    <definedName name="_xlnm.Print_Area" localSheetId="13">'NC072'!$A$1:$Q$55</definedName>
    <definedName name="_xlnm.Print_Area" localSheetId="14">'NC073'!$A$1:$Q$55</definedName>
    <definedName name="_xlnm.Print_Area" localSheetId="15">'NC074'!$A$1:$Q$55</definedName>
    <definedName name="_xlnm.Print_Area" localSheetId="16">'NC075'!$A$1:$Q$55</definedName>
    <definedName name="_xlnm.Print_Area" localSheetId="17">'NC076'!$A$1:$Q$55</definedName>
    <definedName name="_xlnm.Print_Area" localSheetId="18">'NC077'!$A$1:$Q$55</definedName>
    <definedName name="_xlnm.Print_Area" localSheetId="19">'NC078'!$A$1:$Q$55</definedName>
    <definedName name="_xlnm.Print_Area" localSheetId="21">'NC082'!$A$1:$Q$55</definedName>
    <definedName name="_xlnm.Print_Area" localSheetId="22">'NC084'!$A$1:$Q$55</definedName>
    <definedName name="_xlnm.Print_Area" localSheetId="23">'NC085'!$A$1:$Q$55</definedName>
    <definedName name="_xlnm.Print_Area" localSheetId="24">'NC086'!$A$1:$Q$55</definedName>
    <definedName name="_xlnm.Print_Area" localSheetId="25">'NC087'!$A$1:$Q$55</definedName>
    <definedName name="_xlnm.Print_Area" localSheetId="27">'NC091'!$A$1:$Q$55</definedName>
    <definedName name="_xlnm.Print_Area" localSheetId="28">'NC092'!$A$1:$Q$55</definedName>
    <definedName name="_xlnm.Print_Area" localSheetId="29">'NC093'!$A$1:$Q$55</definedName>
    <definedName name="_xlnm.Print_Area" localSheetId="30">'NC094'!$A$1:$Q$55</definedName>
    <definedName name="_xlnm.Print_Area" localSheetId="1">'NC451'!$A$1:$Q$55</definedName>
    <definedName name="_xlnm.Print_Area" localSheetId="2">'NC452'!$A$1:$Q$55</definedName>
    <definedName name="_xlnm.Print_Area" localSheetId="3">'NC453'!$A$1:$Q$55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<sst xmlns="http://schemas.openxmlformats.org/spreadsheetml/2006/main" count="2176" uniqueCount="79">
  <si>
    <t>Northern Cape: Joe Morolong(NC451)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</si>
  <si>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</si>
  <si>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</si>
  <si>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</si>
  <si>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</si>
  <si>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</si>
  <si>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</si>
  <si>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</si>
  <si>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</si>
  <si>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</si>
  <si>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</si>
  <si>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</si>
  <si>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</si>
  <si>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</si>
  <si>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</si>
  <si>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</si>
  <si>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</si>
  <si>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</si>
  <si>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</si>
  <si>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</si>
  <si>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</si>
  <si>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</si>
  <si>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</si>
  <si>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</si>
  <si>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</si>
  <si>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</si>
  <si>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</si>
  <si>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</si>
  <si>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</si>
  <si>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</si>
  <si>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</si>
  <si>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</si>
  <si>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</si>
  <si>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</si>
  <si>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</si>
  <si>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</si>
  <si>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</si>
  <si>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</si>
  <si>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</si>
  <si>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</si>
  <si>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</si>
  <si>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</si>
  <si>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</si>
  <si>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</si>
  <si>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</si>
  <si>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Northern Cape: Ga-Segonyana(NC452) - Table SA27 Budgeted Monthly Revenue and Expenditure by Functional Classification for 4th Quarter ended 30 June 2020 (Figures Finalised as at 2020/10/30)</t>
  </si>
  <si>
    <t>Northern Cape: Gamagara(NC453) - Table SA27 Budgeted Monthly Revenue and Expenditure by Functional Classification for 4th Quarter ended 30 June 2020 (Figures Finalised as at 2020/10/30)</t>
  </si>
  <si>
    <t>Northern Cape: John Taolo Gaetsewe(DC45) - Table SA27 Budgeted Monthly Revenue and Expenditure by Functional Classification for 4th Quarter ended 30 June 2020 (Figures Finalised as at 2020/10/30)</t>
  </si>
  <si>
    <t>Northern Cape: Richtersveld(NC061) - Table SA27 Budgeted Monthly Revenue and Expenditure by Functional Classification for 4th Quarter ended 30 June 2020 (Figures Finalised as at 2020/10/30)</t>
  </si>
  <si>
    <t>Northern Cape: Nama Khoi(NC062) - Table SA27 Budgeted Monthly Revenue and Expenditure by Functional Classification for 4th Quarter ended 30 June 2020 (Figures Finalised as at 2020/10/30)</t>
  </si>
  <si>
    <t>Northern Cape: Kamiesberg(NC064) - Table SA27 Budgeted Monthly Revenue and Expenditure by Functional Classification for 4th Quarter ended 30 June 2020 (Figures Finalised as at 2020/10/30)</t>
  </si>
  <si>
    <t>Northern Cape: Hantam(NC065) - Table SA27 Budgeted Monthly Revenue and Expenditure by Functional Classification for 4th Quarter ended 30 June 2020 (Figures Finalised as at 2020/10/30)</t>
  </si>
  <si>
    <t>Northern Cape: Karoo Hoogland(NC066) - Table SA27 Budgeted Monthly Revenue and Expenditure by Functional Classification for 4th Quarter ended 30 June 2020 (Figures Finalised as at 2020/10/30)</t>
  </si>
  <si>
    <t>Northern Cape: Khai-Ma(NC067) - Table SA27 Budgeted Monthly Revenue and Expenditure by Functional Classification for 4th Quarter ended 30 June 2020 (Figures Finalised as at 2020/10/30)</t>
  </si>
  <si>
    <t>Northern Cape: Namakwa(DC6) - Table SA27 Budgeted Monthly Revenue and Expenditure by Functional Classification for 4th Quarter ended 30 June 2020 (Figures Finalised as at 2020/10/30)</t>
  </si>
  <si>
    <t>Northern Cape: Ubuntu(NC071) - Table SA27 Budgeted Monthly Revenue and Expenditure by Functional Classification for 4th Quarter ended 30 June 2020 (Figures Finalised as at 2020/10/30)</t>
  </si>
  <si>
    <t>Northern Cape: Umsobomvu(NC072) - Table SA27 Budgeted Monthly Revenue and Expenditure by Functional Classification for 4th Quarter ended 30 June 2020 (Figures Finalised as at 2020/10/30)</t>
  </si>
  <si>
    <t>Northern Cape: Emthanjeni(NC073) - Table SA27 Budgeted Monthly Revenue and Expenditure by Functional Classification for 4th Quarter ended 30 June 2020 (Figures Finalised as at 2020/10/30)</t>
  </si>
  <si>
    <t>Northern Cape: Kareeberg(NC074) - Table SA27 Budgeted Monthly Revenue and Expenditure by Functional Classification for 4th Quarter ended 30 June 2020 (Figures Finalised as at 2020/10/30)</t>
  </si>
  <si>
    <t>Northern Cape: Renosterberg(NC075) - Table SA27 Budgeted Monthly Revenue and Expenditure by Functional Classification for 4th Quarter ended 30 June 2020 (Figures Finalised as at 2020/10/30)</t>
  </si>
  <si>
    <t>Northern Cape: Thembelihle(NC076) - Table SA27 Budgeted Monthly Revenue and Expenditure by Functional Classification for 4th Quarter ended 30 June 2020 (Figures Finalised as at 2020/10/30)</t>
  </si>
  <si>
    <t>Northern Cape: Siyathemba(NC077) - Table SA27 Budgeted Monthly Revenue and Expenditure by Functional Classification for 4th Quarter ended 30 June 2020 (Figures Finalised as at 2020/10/30)</t>
  </si>
  <si>
    <t>Northern Cape: Siyancuma(NC078) - Table SA27 Budgeted Monthly Revenue and Expenditure by Functional Classification for 4th Quarter ended 30 June 2020 (Figures Finalised as at 2020/10/30)</t>
  </si>
  <si>
    <t>Northern Cape: Pixley Ka Seme (NC)(DC7) - Table SA27 Budgeted Monthly Revenue and Expenditure by Functional Classification for 4th Quarter ended 30 June 2020 (Figures Finalised as at 2020/10/30)</t>
  </si>
  <si>
    <t>Northern Cape: !Kai! Garib(NC082) - Table SA27 Budgeted Monthly Revenue and Expenditure by Functional Classification for 4th Quarter ended 30 June 2020 (Figures Finalised as at 2020/10/30)</t>
  </si>
  <si>
    <t>Northern Cape: !Kheis(NC084) - Table SA27 Budgeted Monthly Revenue and Expenditure by Functional Classification for 4th Quarter ended 30 June 2020 (Figures Finalised as at 2020/10/30)</t>
  </si>
  <si>
    <t>Northern Cape: Tsantsabane(NC085) - Table SA27 Budgeted Monthly Revenue and Expenditure by Functional Classification for 4th Quarter ended 30 June 2020 (Figures Finalised as at 2020/10/30)</t>
  </si>
  <si>
    <t>Northern Cape: Kgatelopele(NC086) - Table SA27 Budgeted Monthly Revenue and Expenditure by Functional Classification for 4th Quarter ended 30 June 2020 (Figures Finalised as at 2020/10/30)</t>
  </si>
  <si>
    <t>Northern Cape: Dawid Kruiper(NC087) - Table SA27 Budgeted Monthly Revenue and Expenditure by Functional Classification for 4th Quarter ended 30 June 2020 (Figures Finalised as at 2020/10/30)</t>
  </si>
  <si>
    <t>Northern Cape: Z F Mgcawu(DC8) - Table SA27 Budgeted Monthly Revenue and Expenditure by Functional Classification for 4th Quarter ended 30 June 2020 (Figures Finalised as at 2020/10/30)</t>
  </si>
  <si>
    <t>Northern Cape: Sol Plaatje(NC091) - Table SA27 Budgeted Monthly Revenue and Expenditure by Functional Classification for 4th Quarter ended 30 June 2020 (Figures Finalised as at 2020/10/30)</t>
  </si>
  <si>
    <t>Northern Cape: Dikgatlong(NC092) - Table SA27 Budgeted Monthly Revenue and Expenditure by Functional Classification for 4th Quarter ended 30 June 2020 (Figures Finalised as at 2020/10/30)</t>
  </si>
  <si>
    <t>Northern Cape: Magareng(NC093) - Table SA27 Budgeted Monthly Revenue and Expenditure by Functional Classification for 4th Quarter ended 30 June 2020 (Figures Finalised as at 2020/10/30)</t>
  </si>
  <si>
    <t>Northern Cape: Phokwane(NC094) - Table SA27 Budgeted Monthly Revenue and Expenditure by Functional Classification for 4th Quarter ended 30 June 2020 (Figures Finalised as at 2020/10/30)</t>
  </si>
  <si>
    <t>Northern Cape: Frances Baard(DC9)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</si>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</sst>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339586698</v>
      </c>
      <c r="D5" s="16">
        <f t="shared" si="0"/>
        <v>297180087</v>
      </c>
      <c r="E5" s="16">
        <f t="shared" si="0"/>
        <v>303548329</v>
      </c>
      <c r="F5" s="16">
        <f t="shared" si="0"/>
        <v>306642159</v>
      </c>
      <c r="G5" s="16">
        <f t="shared" si="0"/>
        <v>303625970</v>
      </c>
      <c r="H5" s="16">
        <f t="shared" si="0"/>
        <v>331372211</v>
      </c>
      <c r="I5" s="16">
        <f t="shared" si="0"/>
        <v>300158555</v>
      </c>
      <c r="J5" s="16">
        <f t="shared" si="0"/>
        <v>308414534</v>
      </c>
      <c r="K5" s="16">
        <f t="shared" si="0"/>
        <v>334539555</v>
      </c>
      <c r="L5" s="16">
        <f>SUM(L6:L8)</f>
        <v>308486708</v>
      </c>
      <c r="M5" s="16">
        <f>SUM(M6:M8)</f>
        <v>306360435</v>
      </c>
      <c r="N5" s="17">
        <f t="shared" si="0"/>
        <v>307499111</v>
      </c>
      <c r="O5" s="18">
        <f t="shared" si="0"/>
        <v>3747351425</v>
      </c>
      <c r="P5" s="16">
        <f t="shared" si="0"/>
        <v>3901222811</v>
      </c>
      <c r="Q5" s="17">
        <f t="shared" si="0"/>
        <v>4116581377</v>
      </c>
    </row>
    <row r="6" spans="1:17" ht="13.5">
      <c r="A6" s="3" t="s">
        <v>23</v>
      </c>
      <c r="B6" s="2"/>
      <c r="C6" s="19">
        <v>65314461</v>
      </c>
      <c r="D6" s="19">
        <v>64891302</v>
      </c>
      <c r="E6" s="19">
        <v>64993409</v>
      </c>
      <c r="F6" s="19">
        <v>65310661</v>
      </c>
      <c r="G6" s="19">
        <v>64982757</v>
      </c>
      <c r="H6" s="19">
        <v>64946926</v>
      </c>
      <c r="I6" s="19">
        <v>65324516</v>
      </c>
      <c r="J6" s="19">
        <v>64930653</v>
      </c>
      <c r="K6" s="19">
        <v>64898648</v>
      </c>
      <c r="L6" s="19">
        <v>65315399</v>
      </c>
      <c r="M6" s="19">
        <v>64917415</v>
      </c>
      <c r="N6" s="20">
        <v>64979124</v>
      </c>
      <c r="O6" s="21">
        <v>780805266</v>
      </c>
      <c r="P6" s="19">
        <v>807678645</v>
      </c>
      <c r="Q6" s="22">
        <v>856576617</v>
      </c>
    </row>
    <row r="7" spans="1:17" ht="13.5">
      <c r="A7" s="3" t="s">
        <v>24</v>
      </c>
      <c r="B7" s="2"/>
      <c r="C7" s="23">
        <v>274046087</v>
      </c>
      <c r="D7" s="23">
        <v>232062635</v>
      </c>
      <c r="E7" s="23">
        <v>238328770</v>
      </c>
      <c r="F7" s="23">
        <v>241105348</v>
      </c>
      <c r="G7" s="23">
        <v>238417063</v>
      </c>
      <c r="H7" s="23">
        <v>266199139</v>
      </c>
      <c r="I7" s="23">
        <v>234607889</v>
      </c>
      <c r="J7" s="23">
        <v>243257731</v>
      </c>
      <c r="K7" s="23">
        <v>269414757</v>
      </c>
      <c r="L7" s="23">
        <v>242945159</v>
      </c>
      <c r="M7" s="23">
        <v>241216870</v>
      </c>
      <c r="N7" s="24">
        <v>242293837</v>
      </c>
      <c r="O7" s="25">
        <v>2963832363</v>
      </c>
      <c r="P7" s="23">
        <v>3090170256</v>
      </c>
      <c r="Q7" s="26">
        <v>3256090065</v>
      </c>
    </row>
    <row r="8" spans="1:17" ht="13.5">
      <c r="A8" s="3" t="s">
        <v>25</v>
      </c>
      <c r="B8" s="2"/>
      <c r="C8" s="19">
        <v>226150</v>
      </c>
      <c r="D8" s="19">
        <v>226150</v>
      </c>
      <c r="E8" s="19">
        <v>226150</v>
      </c>
      <c r="F8" s="19">
        <v>226150</v>
      </c>
      <c r="G8" s="19">
        <v>226150</v>
      </c>
      <c r="H8" s="19">
        <v>226146</v>
      </c>
      <c r="I8" s="19">
        <v>226150</v>
      </c>
      <c r="J8" s="19">
        <v>226150</v>
      </c>
      <c r="K8" s="19">
        <v>226150</v>
      </c>
      <c r="L8" s="19">
        <v>226150</v>
      </c>
      <c r="M8" s="19">
        <v>226150</v>
      </c>
      <c r="N8" s="20">
        <v>226150</v>
      </c>
      <c r="O8" s="21">
        <v>2713796</v>
      </c>
      <c r="P8" s="19">
        <v>3373910</v>
      </c>
      <c r="Q8" s="22">
        <v>3914695</v>
      </c>
    </row>
    <row r="9" spans="1:17" ht="13.5">
      <c r="A9" s="1" t="s">
        <v>26</v>
      </c>
      <c r="B9" s="2"/>
      <c r="C9" s="16">
        <f aca="true" t="shared" si="1" ref="C9:Q9">SUM(C10:C14)</f>
        <v>18211468</v>
      </c>
      <c r="D9" s="16">
        <f t="shared" si="1"/>
        <v>18106407</v>
      </c>
      <c r="E9" s="16">
        <f t="shared" si="1"/>
        <v>18023486</v>
      </c>
      <c r="F9" s="16">
        <f t="shared" si="1"/>
        <v>18226551</v>
      </c>
      <c r="G9" s="16">
        <f t="shared" si="1"/>
        <v>18327368</v>
      </c>
      <c r="H9" s="16">
        <f t="shared" si="1"/>
        <v>18151465</v>
      </c>
      <c r="I9" s="16">
        <f t="shared" si="1"/>
        <v>18057408</v>
      </c>
      <c r="J9" s="16">
        <f t="shared" si="1"/>
        <v>18606086</v>
      </c>
      <c r="K9" s="16">
        <f t="shared" si="1"/>
        <v>18493065</v>
      </c>
      <c r="L9" s="16">
        <f>SUM(L10:L14)</f>
        <v>18427022</v>
      </c>
      <c r="M9" s="16">
        <f>SUM(M10:M14)</f>
        <v>18414284</v>
      </c>
      <c r="N9" s="27">
        <f t="shared" si="1"/>
        <v>18420160</v>
      </c>
      <c r="O9" s="28">
        <f t="shared" si="1"/>
        <v>219464770</v>
      </c>
      <c r="P9" s="16">
        <f t="shared" si="1"/>
        <v>196188547</v>
      </c>
      <c r="Q9" s="29">
        <f t="shared" si="1"/>
        <v>200678079</v>
      </c>
    </row>
    <row r="10" spans="1:17" ht="13.5">
      <c r="A10" s="3" t="s">
        <v>27</v>
      </c>
      <c r="B10" s="2"/>
      <c r="C10" s="19">
        <v>6560025</v>
      </c>
      <c r="D10" s="19">
        <v>6490603</v>
      </c>
      <c r="E10" s="19">
        <v>6463672</v>
      </c>
      <c r="F10" s="19">
        <v>6528265</v>
      </c>
      <c r="G10" s="19">
        <v>6530069</v>
      </c>
      <c r="H10" s="19">
        <v>6461469</v>
      </c>
      <c r="I10" s="19">
        <v>6428833</v>
      </c>
      <c r="J10" s="19">
        <v>6590732</v>
      </c>
      <c r="K10" s="19">
        <v>6494404</v>
      </c>
      <c r="L10" s="19">
        <v>6559934</v>
      </c>
      <c r="M10" s="19">
        <v>6527043</v>
      </c>
      <c r="N10" s="20">
        <v>6430442</v>
      </c>
      <c r="O10" s="21">
        <v>78065491</v>
      </c>
      <c r="P10" s="19">
        <v>66858497</v>
      </c>
      <c r="Q10" s="22">
        <v>78669863</v>
      </c>
    </row>
    <row r="11" spans="1:17" ht="13.5">
      <c r="A11" s="3" t="s">
        <v>28</v>
      </c>
      <c r="B11" s="2"/>
      <c r="C11" s="19">
        <v>3132161</v>
      </c>
      <c r="D11" s="19">
        <v>3061453</v>
      </c>
      <c r="E11" s="19">
        <v>3026116</v>
      </c>
      <c r="F11" s="19">
        <v>3096790</v>
      </c>
      <c r="G11" s="19">
        <v>3096790</v>
      </c>
      <c r="H11" s="19">
        <v>3026124</v>
      </c>
      <c r="I11" s="19">
        <v>2990779</v>
      </c>
      <c r="J11" s="19">
        <v>3167464</v>
      </c>
      <c r="K11" s="19">
        <v>3061453</v>
      </c>
      <c r="L11" s="19">
        <v>3132126</v>
      </c>
      <c r="M11" s="19">
        <v>3096790</v>
      </c>
      <c r="N11" s="20">
        <v>2990861</v>
      </c>
      <c r="O11" s="21">
        <v>36878907</v>
      </c>
      <c r="P11" s="19">
        <v>19113339</v>
      </c>
      <c r="Q11" s="22">
        <v>23187153</v>
      </c>
    </row>
    <row r="12" spans="1:17" ht="13.5">
      <c r="A12" s="3" t="s">
        <v>29</v>
      </c>
      <c r="B12" s="2"/>
      <c r="C12" s="19">
        <v>6209052</v>
      </c>
      <c r="D12" s="19">
        <v>6257123</v>
      </c>
      <c r="E12" s="19">
        <v>6242970</v>
      </c>
      <c r="F12" s="19">
        <v>6297768</v>
      </c>
      <c r="G12" s="19">
        <v>6396781</v>
      </c>
      <c r="H12" s="19">
        <v>6373140</v>
      </c>
      <c r="I12" s="19">
        <v>6353568</v>
      </c>
      <c r="J12" s="19">
        <v>6531160</v>
      </c>
      <c r="K12" s="19">
        <v>6639980</v>
      </c>
      <c r="L12" s="19">
        <v>6424734</v>
      </c>
      <c r="M12" s="19">
        <v>6486723</v>
      </c>
      <c r="N12" s="20">
        <v>6714623</v>
      </c>
      <c r="O12" s="21">
        <v>76927622</v>
      </c>
      <c r="P12" s="19">
        <v>81036429</v>
      </c>
      <c r="Q12" s="22">
        <v>67974668</v>
      </c>
    </row>
    <row r="13" spans="1:17" ht="13.5">
      <c r="A13" s="3" t="s">
        <v>30</v>
      </c>
      <c r="B13" s="2"/>
      <c r="C13" s="19">
        <v>1531042</v>
      </c>
      <c r="D13" s="19">
        <v>1518040</v>
      </c>
      <c r="E13" s="19">
        <v>1511540</v>
      </c>
      <c r="F13" s="19">
        <v>1524540</v>
      </c>
      <c r="G13" s="19">
        <v>1524540</v>
      </c>
      <c r="H13" s="19">
        <v>1511539</v>
      </c>
      <c r="I13" s="19">
        <v>1505040</v>
      </c>
      <c r="J13" s="19">
        <v>1537542</v>
      </c>
      <c r="K13" s="19">
        <v>1518040</v>
      </c>
      <c r="L13" s="19">
        <v>1531040</v>
      </c>
      <c r="M13" s="19">
        <v>1524540</v>
      </c>
      <c r="N13" s="20">
        <v>1505052</v>
      </c>
      <c r="O13" s="21">
        <v>18242495</v>
      </c>
      <c r="P13" s="19">
        <v>19289466</v>
      </c>
      <c r="Q13" s="22">
        <v>20358739</v>
      </c>
    </row>
    <row r="14" spans="1:17" ht="13.5">
      <c r="A14" s="3" t="s">
        <v>31</v>
      </c>
      <c r="B14" s="2"/>
      <c r="C14" s="23">
        <v>779188</v>
      </c>
      <c r="D14" s="23">
        <v>779188</v>
      </c>
      <c r="E14" s="23">
        <v>779188</v>
      </c>
      <c r="F14" s="23">
        <v>779188</v>
      </c>
      <c r="G14" s="23">
        <v>779188</v>
      </c>
      <c r="H14" s="23">
        <v>779193</v>
      </c>
      <c r="I14" s="23">
        <v>779188</v>
      </c>
      <c r="J14" s="23">
        <v>779188</v>
      </c>
      <c r="K14" s="23">
        <v>779188</v>
      </c>
      <c r="L14" s="23">
        <v>779188</v>
      </c>
      <c r="M14" s="23">
        <v>779188</v>
      </c>
      <c r="N14" s="24">
        <v>779182</v>
      </c>
      <c r="O14" s="25">
        <v>9350255</v>
      </c>
      <c r="P14" s="23">
        <v>9890816</v>
      </c>
      <c r="Q14" s="26">
        <v>10487656</v>
      </c>
    </row>
    <row r="15" spans="1:17" ht="13.5">
      <c r="A15" s="1" t="s">
        <v>32</v>
      </c>
      <c r="B15" s="4"/>
      <c r="C15" s="16">
        <f aca="true" t="shared" si="2" ref="C15:Q15">SUM(C16:C18)</f>
        <v>38834970</v>
      </c>
      <c r="D15" s="16">
        <f t="shared" si="2"/>
        <v>38166531</v>
      </c>
      <c r="E15" s="16">
        <f t="shared" si="2"/>
        <v>37830531</v>
      </c>
      <c r="F15" s="16">
        <f t="shared" si="2"/>
        <v>38504509</v>
      </c>
      <c r="G15" s="16">
        <f t="shared" si="2"/>
        <v>38613493</v>
      </c>
      <c r="H15" s="16">
        <f t="shared" si="2"/>
        <v>37755322</v>
      </c>
      <c r="I15" s="16">
        <f t="shared" si="2"/>
        <v>37432219</v>
      </c>
      <c r="J15" s="16">
        <f t="shared" si="2"/>
        <v>40076112</v>
      </c>
      <c r="K15" s="16">
        <f t="shared" si="2"/>
        <v>38250261</v>
      </c>
      <c r="L15" s="16">
        <f>SUM(L16:L18)</f>
        <v>38956919</v>
      </c>
      <c r="M15" s="16">
        <f>SUM(M16:M18)</f>
        <v>39211113</v>
      </c>
      <c r="N15" s="27">
        <f t="shared" si="2"/>
        <v>42625826</v>
      </c>
      <c r="O15" s="28">
        <f t="shared" si="2"/>
        <v>466256806</v>
      </c>
      <c r="P15" s="16">
        <f t="shared" si="2"/>
        <v>483167754</v>
      </c>
      <c r="Q15" s="29">
        <f t="shared" si="2"/>
        <v>478730356</v>
      </c>
    </row>
    <row r="16" spans="1:17" ht="13.5">
      <c r="A16" s="3" t="s">
        <v>33</v>
      </c>
      <c r="B16" s="2"/>
      <c r="C16" s="19">
        <v>15035665</v>
      </c>
      <c r="D16" s="19">
        <v>14464375</v>
      </c>
      <c r="E16" s="19">
        <v>14141922</v>
      </c>
      <c r="F16" s="19">
        <v>14726851</v>
      </c>
      <c r="G16" s="19">
        <v>14836489</v>
      </c>
      <c r="H16" s="19">
        <v>14083894</v>
      </c>
      <c r="I16" s="19">
        <v>13785181</v>
      </c>
      <c r="J16" s="19">
        <v>15721103</v>
      </c>
      <c r="K16" s="19">
        <v>14521310</v>
      </c>
      <c r="L16" s="19">
        <v>15141877</v>
      </c>
      <c r="M16" s="19">
        <v>15440471</v>
      </c>
      <c r="N16" s="20">
        <v>13909564</v>
      </c>
      <c r="O16" s="21">
        <v>175807702</v>
      </c>
      <c r="P16" s="19">
        <v>168719917</v>
      </c>
      <c r="Q16" s="22">
        <v>165517063</v>
      </c>
    </row>
    <row r="17" spans="1:17" ht="13.5">
      <c r="A17" s="3" t="s">
        <v>34</v>
      </c>
      <c r="B17" s="2"/>
      <c r="C17" s="19">
        <v>22968010</v>
      </c>
      <c r="D17" s="19">
        <v>22871202</v>
      </c>
      <c r="E17" s="19">
        <v>22849578</v>
      </c>
      <c r="F17" s="19">
        <v>22946557</v>
      </c>
      <c r="G17" s="19">
        <v>22945170</v>
      </c>
      <c r="H17" s="19">
        <v>22839795</v>
      </c>
      <c r="I17" s="19">
        <v>22815304</v>
      </c>
      <c r="J17" s="19">
        <v>23523940</v>
      </c>
      <c r="K17" s="19">
        <v>22897948</v>
      </c>
      <c r="L17" s="19">
        <v>22983520</v>
      </c>
      <c r="M17" s="19">
        <v>22938499</v>
      </c>
      <c r="N17" s="20">
        <v>27885012</v>
      </c>
      <c r="O17" s="21">
        <v>280464535</v>
      </c>
      <c r="P17" s="19">
        <v>303962648</v>
      </c>
      <c r="Q17" s="22">
        <v>302465668</v>
      </c>
    </row>
    <row r="18" spans="1:17" ht="13.5">
      <c r="A18" s="3" t="s">
        <v>35</v>
      </c>
      <c r="B18" s="2"/>
      <c r="C18" s="19">
        <v>831295</v>
      </c>
      <c r="D18" s="19">
        <v>830954</v>
      </c>
      <c r="E18" s="19">
        <v>839031</v>
      </c>
      <c r="F18" s="19">
        <v>831101</v>
      </c>
      <c r="G18" s="19">
        <v>831834</v>
      </c>
      <c r="H18" s="19">
        <v>831633</v>
      </c>
      <c r="I18" s="19">
        <v>831734</v>
      </c>
      <c r="J18" s="19">
        <v>831069</v>
      </c>
      <c r="K18" s="19">
        <v>831003</v>
      </c>
      <c r="L18" s="19">
        <v>831522</v>
      </c>
      <c r="M18" s="19">
        <v>832143</v>
      </c>
      <c r="N18" s="20">
        <v>831250</v>
      </c>
      <c r="O18" s="21">
        <v>9984569</v>
      </c>
      <c r="P18" s="19">
        <v>10485189</v>
      </c>
      <c r="Q18" s="22">
        <v>10747625</v>
      </c>
    </row>
    <row r="19" spans="1:17" ht="13.5">
      <c r="A19" s="1" t="s">
        <v>36</v>
      </c>
      <c r="B19" s="4"/>
      <c r="C19" s="16">
        <f aca="true" t="shared" si="3" ref="C19:Q19">SUM(C20:C23)</f>
        <v>390154235</v>
      </c>
      <c r="D19" s="16">
        <f t="shared" si="3"/>
        <v>391101738</v>
      </c>
      <c r="E19" s="16">
        <f t="shared" si="3"/>
        <v>354142897</v>
      </c>
      <c r="F19" s="16">
        <f t="shared" si="3"/>
        <v>407111310</v>
      </c>
      <c r="G19" s="16">
        <f t="shared" si="3"/>
        <v>385008325</v>
      </c>
      <c r="H19" s="16">
        <f t="shared" si="3"/>
        <v>381069373</v>
      </c>
      <c r="I19" s="16">
        <f t="shared" si="3"/>
        <v>369924027</v>
      </c>
      <c r="J19" s="16">
        <f t="shared" si="3"/>
        <v>400511583</v>
      </c>
      <c r="K19" s="16">
        <f t="shared" si="3"/>
        <v>404589510</v>
      </c>
      <c r="L19" s="16">
        <f>SUM(L20:L23)</f>
        <v>403574670</v>
      </c>
      <c r="M19" s="16">
        <f>SUM(M20:M23)</f>
        <v>387118848</v>
      </c>
      <c r="N19" s="27">
        <f t="shared" si="3"/>
        <v>373950494</v>
      </c>
      <c r="O19" s="28">
        <f t="shared" si="3"/>
        <v>4648242669</v>
      </c>
      <c r="P19" s="16">
        <f t="shared" si="3"/>
        <v>4771372329</v>
      </c>
      <c r="Q19" s="29">
        <f t="shared" si="3"/>
        <v>5143745352</v>
      </c>
    </row>
    <row r="20" spans="1:17" ht="13.5">
      <c r="A20" s="3" t="s">
        <v>37</v>
      </c>
      <c r="B20" s="2"/>
      <c r="C20" s="19">
        <v>203894132</v>
      </c>
      <c r="D20" s="19">
        <v>213747245</v>
      </c>
      <c r="E20" s="19">
        <v>177153014</v>
      </c>
      <c r="F20" s="19">
        <v>224358109</v>
      </c>
      <c r="G20" s="19">
        <v>204934039</v>
      </c>
      <c r="H20" s="19">
        <v>202009079</v>
      </c>
      <c r="I20" s="19">
        <v>193669221</v>
      </c>
      <c r="J20" s="19">
        <v>213201005</v>
      </c>
      <c r="K20" s="19">
        <v>220855936</v>
      </c>
      <c r="L20" s="19">
        <v>221196325</v>
      </c>
      <c r="M20" s="19">
        <v>207009856</v>
      </c>
      <c r="N20" s="20">
        <v>199025549</v>
      </c>
      <c r="O20" s="21">
        <v>2481053510</v>
      </c>
      <c r="P20" s="19">
        <v>2577896340</v>
      </c>
      <c r="Q20" s="22">
        <v>2731142083</v>
      </c>
    </row>
    <row r="21" spans="1:17" ht="13.5">
      <c r="A21" s="3" t="s">
        <v>38</v>
      </c>
      <c r="B21" s="2"/>
      <c r="C21" s="19">
        <v>120963087</v>
      </c>
      <c r="D21" s="19">
        <v>115536915</v>
      </c>
      <c r="E21" s="19">
        <v>113784737</v>
      </c>
      <c r="F21" s="19">
        <v>117280615</v>
      </c>
      <c r="G21" s="19">
        <v>118901577</v>
      </c>
      <c r="H21" s="19">
        <v>115670121</v>
      </c>
      <c r="I21" s="19">
        <v>115323926</v>
      </c>
      <c r="J21" s="19">
        <v>122630751</v>
      </c>
      <c r="K21" s="19">
        <v>117700058</v>
      </c>
      <c r="L21" s="19">
        <v>118110400</v>
      </c>
      <c r="M21" s="19">
        <v>116989983</v>
      </c>
      <c r="N21" s="20">
        <v>114475567</v>
      </c>
      <c r="O21" s="21">
        <v>1407367735</v>
      </c>
      <c r="P21" s="19">
        <v>1378727202</v>
      </c>
      <c r="Q21" s="22">
        <v>1540681774</v>
      </c>
    </row>
    <row r="22" spans="1:17" ht="13.5">
      <c r="A22" s="3" t="s">
        <v>39</v>
      </c>
      <c r="B22" s="2"/>
      <c r="C22" s="23">
        <v>38077808</v>
      </c>
      <c r="D22" s="23">
        <v>35250710</v>
      </c>
      <c r="E22" s="23">
        <v>37011275</v>
      </c>
      <c r="F22" s="23">
        <v>38626438</v>
      </c>
      <c r="G22" s="23">
        <v>34326561</v>
      </c>
      <c r="H22" s="23">
        <v>37290007</v>
      </c>
      <c r="I22" s="23">
        <v>35203714</v>
      </c>
      <c r="J22" s="23">
        <v>37087687</v>
      </c>
      <c r="K22" s="23">
        <v>39560367</v>
      </c>
      <c r="L22" s="23">
        <v>37048803</v>
      </c>
      <c r="M22" s="23">
        <v>36272862</v>
      </c>
      <c r="N22" s="24">
        <v>34909555</v>
      </c>
      <c r="O22" s="25">
        <v>440651448</v>
      </c>
      <c r="P22" s="23">
        <v>472512831</v>
      </c>
      <c r="Q22" s="26">
        <v>513340909</v>
      </c>
    </row>
    <row r="23" spans="1:17" ht="13.5">
      <c r="A23" s="3" t="s">
        <v>40</v>
      </c>
      <c r="B23" s="2"/>
      <c r="C23" s="19">
        <v>27219208</v>
      </c>
      <c r="D23" s="19">
        <v>26566868</v>
      </c>
      <c r="E23" s="19">
        <v>26193871</v>
      </c>
      <c r="F23" s="19">
        <v>26846148</v>
      </c>
      <c r="G23" s="19">
        <v>26846148</v>
      </c>
      <c r="H23" s="19">
        <v>26100166</v>
      </c>
      <c r="I23" s="19">
        <v>25727166</v>
      </c>
      <c r="J23" s="19">
        <v>27592140</v>
      </c>
      <c r="K23" s="19">
        <v>26473149</v>
      </c>
      <c r="L23" s="19">
        <v>27219142</v>
      </c>
      <c r="M23" s="19">
        <v>26846147</v>
      </c>
      <c r="N23" s="20">
        <v>25539823</v>
      </c>
      <c r="O23" s="21">
        <v>319169976</v>
      </c>
      <c r="P23" s="19">
        <v>342235956</v>
      </c>
      <c r="Q23" s="22">
        <v>358580586</v>
      </c>
    </row>
    <row r="24" spans="1:17" ht="13.5">
      <c r="A24" s="1" t="s">
        <v>41</v>
      </c>
      <c r="B24" s="4"/>
      <c r="C24" s="16">
        <v>796292</v>
      </c>
      <c r="D24" s="16">
        <v>796281</v>
      </c>
      <c r="E24" s="16">
        <v>796281</v>
      </c>
      <c r="F24" s="16">
        <v>796281</v>
      </c>
      <c r="G24" s="16">
        <v>796281</v>
      </c>
      <c r="H24" s="16">
        <v>796281</v>
      </c>
      <c r="I24" s="16">
        <v>796282</v>
      </c>
      <c r="J24" s="16">
        <v>796281</v>
      </c>
      <c r="K24" s="16">
        <v>796281</v>
      </c>
      <c r="L24" s="16">
        <v>796281</v>
      </c>
      <c r="M24" s="16">
        <v>796281</v>
      </c>
      <c r="N24" s="27">
        <v>796328</v>
      </c>
      <c r="O24" s="28">
        <v>9555431</v>
      </c>
      <c r="P24" s="16">
        <v>10063846</v>
      </c>
      <c r="Q24" s="29">
        <v>10616558</v>
      </c>
    </row>
    <row r="25" spans="1:17" ht="13.5">
      <c r="A25" s="5" t="s">
        <v>42</v>
      </c>
      <c r="B25" s="6"/>
      <c r="C25" s="41">
        <f aca="true" t="shared" si="4" ref="C25:Q25">+C5+C9+C15+C19+C24</f>
        <v>787583663</v>
      </c>
      <c r="D25" s="41">
        <f t="shared" si="4"/>
        <v>745351044</v>
      </c>
      <c r="E25" s="41">
        <f t="shared" si="4"/>
        <v>714341524</v>
      </c>
      <c r="F25" s="41">
        <f t="shared" si="4"/>
        <v>771280810</v>
      </c>
      <c r="G25" s="41">
        <f t="shared" si="4"/>
        <v>746371437</v>
      </c>
      <c r="H25" s="41">
        <f t="shared" si="4"/>
        <v>769144652</v>
      </c>
      <c r="I25" s="41">
        <f t="shared" si="4"/>
        <v>726368491</v>
      </c>
      <c r="J25" s="41">
        <f t="shared" si="4"/>
        <v>768404596</v>
      </c>
      <c r="K25" s="41">
        <f t="shared" si="4"/>
        <v>796668672</v>
      </c>
      <c r="L25" s="41">
        <f>+L5+L9+L15+L19+L24</f>
        <v>770241600</v>
      </c>
      <c r="M25" s="41">
        <f>+M5+M9+M15+M19+M24</f>
        <v>751900961</v>
      </c>
      <c r="N25" s="42">
        <f t="shared" si="4"/>
        <v>743291919</v>
      </c>
      <c r="O25" s="43">
        <f t="shared" si="4"/>
        <v>9090871101</v>
      </c>
      <c r="P25" s="41">
        <f t="shared" si="4"/>
        <v>9362015287</v>
      </c>
      <c r="Q25" s="44">
        <f t="shared" si="4"/>
        <v>9950351722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246425746</v>
      </c>
      <c r="D28" s="16">
        <f t="shared" si="5"/>
        <v>232881762</v>
      </c>
      <c r="E28" s="16">
        <f>SUM(E29:E31)</f>
        <v>232150940</v>
      </c>
      <c r="F28" s="16">
        <f>SUM(F29:F31)</f>
        <v>241505837</v>
      </c>
      <c r="G28" s="16">
        <f>SUM(G29:G31)</f>
        <v>249124601</v>
      </c>
      <c r="H28" s="16">
        <f>SUM(H29:H31)</f>
        <v>238342219</v>
      </c>
      <c r="I28" s="16">
        <f t="shared" si="5"/>
        <v>232561726</v>
      </c>
      <c r="J28" s="16">
        <f t="shared" si="5"/>
        <v>244225429</v>
      </c>
      <c r="K28" s="16">
        <f t="shared" si="5"/>
        <v>236942999</v>
      </c>
      <c r="L28" s="16">
        <f>SUM(L29:L31)</f>
        <v>249810819</v>
      </c>
      <c r="M28" s="16">
        <f>SUM(M29:M31)</f>
        <v>237312188</v>
      </c>
      <c r="N28" s="17">
        <f t="shared" si="5"/>
        <v>266406254</v>
      </c>
      <c r="O28" s="18">
        <f t="shared" si="5"/>
        <v>2907229505</v>
      </c>
      <c r="P28" s="16">
        <f t="shared" si="5"/>
        <v>3056123543</v>
      </c>
      <c r="Q28" s="17">
        <f t="shared" si="5"/>
        <v>3190484953</v>
      </c>
    </row>
    <row r="29" spans="1:17" ht="13.5">
      <c r="A29" s="3" t="s">
        <v>23</v>
      </c>
      <c r="B29" s="2"/>
      <c r="C29" s="19">
        <v>76899865</v>
      </c>
      <c r="D29" s="19">
        <v>72971865</v>
      </c>
      <c r="E29" s="19">
        <v>72168314</v>
      </c>
      <c r="F29" s="19">
        <v>75883469</v>
      </c>
      <c r="G29" s="19">
        <v>76557866</v>
      </c>
      <c r="H29" s="19">
        <v>76261739</v>
      </c>
      <c r="I29" s="19">
        <v>73886540</v>
      </c>
      <c r="J29" s="19">
        <v>77812584</v>
      </c>
      <c r="K29" s="19">
        <v>74468752</v>
      </c>
      <c r="L29" s="19">
        <v>79151708</v>
      </c>
      <c r="M29" s="19">
        <v>73966133</v>
      </c>
      <c r="N29" s="20">
        <v>70277085</v>
      </c>
      <c r="O29" s="21">
        <v>900042961</v>
      </c>
      <c r="P29" s="19">
        <v>948903916</v>
      </c>
      <c r="Q29" s="22">
        <v>987364848</v>
      </c>
    </row>
    <row r="30" spans="1:17" ht="13.5">
      <c r="A30" s="3" t="s">
        <v>24</v>
      </c>
      <c r="B30" s="2"/>
      <c r="C30" s="23">
        <v>166126085</v>
      </c>
      <c r="D30" s="23">
        <v>156575286</v>
      </c>
      <c r="E30" s="23">
        <v>156680626</v>
      </c>
      <c r="F30" s="23">
        <v>162255142</v>
      </c>
      <c r="G30" s="23">
        <v>169017631</v>
      </c>
      <c r="H30" s="23">
        <v>158778484</v>
      </c>
      <c r="I30" s="23">
        <v>155405832</v>
      </c>
      <c r="J30" s="23">
        <v>162980363</v>
      </c>
      <c r="K30" s="23">
        <v>159139633</v>
      </c>
      <c r="L30" s="23">
        <v>167259271</v>
      </c>
      <c r="M30" s="23">
        <v>159978826</v>
      </c>
      <c r="N30" s="24">
        <v>192834567</v>
      </c>
      <c r="O30" s="25">
        <v>1966833690</v>
      </c>
      <c r="P30" s="23">
        <v>2065889178</v>
      </c>
      <c r="Q30" s="26">
        <v>2160063785</v>
      </c>
    </row>
    <row r="31" spans="1:17" ht="13.5">
      <c r="A31" s="3" t="s">
        <v>25</v>
      </c>
      <c r="B31" s="2"/>
      <c r="C31" s="19">
        <v>3399796</v>
      </c>
      <c r="D31" s="19">
        <v>3334611</v>
      </c>
      <c r="E31" s="19">
        <v>3302000</v>
      </c>
      <c r="F31" s="19">
        <v>3367226</v>
      </c>
      <c r="G31" s="19">
        <v>3549104</v>
      </c>
      <c r="H31" s="19">
        <v>3301996</v>
      </c>
      <c r="I31" s="19">
        <v>3269354</v>
      </c>
      <c r="J31" s="19">
        <v>3432482</v>
      </c>
      <c r="K31" s="19">
        <v>3334614</v>
      </c>
      <c r="L31" s="19">
        <v>3399840</v>
      </c>
      <c r="M31" s="19">
        <v>3367229</v>
      </c>
      <c r="N31" s="20">
        <v>3294602</v>
      </c>
      <c r="O31" s="21">
        <v>40352854</v>
      </c>
      <c r="P31" s="19">
        <v>41330449</v>
      </c>
      <c r="Q31" s="22">
        <v>43056320</v>
      </c>
    </row>
    <row r="32" spans="1:17" ht="13.5">
      <c r="A32" s="1" t="s">
        <v>26</v>
      </c>
      <c r="B32" s="2"/>
      <c r="C32" s="16">
        <f aca="true" t="shared" si="6" ref="C32:Q32">SUM(C33:C37)</f>
        <v>53869590</v>
      </c>
      <c r="D32" s="16">
        <f t="shared" si="6"/>
        <v>50967245</v>
      </c>
      <c r="E32" s="16">
        <f>SUM(E33:E37)</f>
        <v>50908309</v>
      </c>
      <c r="F32" s="16">
        <f>SUM(F33:F37)</f>
        <v>51755395</v>
      </c>
      <c r="G32" s="16">
        <f>SUM(G33:G37)</f>
        <v>56842578</v>
      </c>
      <c r="H32" s="16">
        <f>SUM(H33:H37)</f>
        <v>51028539</v>
      </c>
      <c r="I32" s="16">
        <f t="shared" si="6"/>
        <v>49725687</v>
      </c>
      <c r="J32" s="16">
        <f t="shared" si="6"/>
        <v>54444111</v>
      </c>
      <c r="K32" s="16">
        <f t="shared" si="6"/>
        <v>50794974</v>
      </c>
      <c r="L32" s="16">
        <f>SUM(L33:L37)</f>
        <v>52361724</v>
      </c>
      <c r="M32" s="16">
        <f>SUM(M33:M37)</f>
        <v>53129298</v>
      </c>
      <c r="N32" s="27">
        <f t="shared" si="6"/>
        <v>56165208</v>
      </c>
      <c r="O32" s="28">
        <f t="shared" si="6"/>
        <v>631992658</v>
      </c>
      <c r="P32" s="16">
        <f t="shared" si="6"/>
        <v>665455799</v>
      </c>
      <c r="Q32" s="29">
        <f t="shared" si="6"/>
        <v>695361119</v>
      </c>
    </row>
    <row r="33" spans="1:17" ht="13.5">
      <c r="A33" s="3" t="s">
        <v>27</v>
      </c>
      <c r="B33" s="2"/>
      <c r="C33" s="19">
        <v>19823665</v>
      </c>
      <c r="D33" s="19">
        <v>18089895</v>
      </c>
      <c r="E33" s="19">
        <v>18589228</v>
      </c>
      <c r="F33" s="19">
        <v>18319305</v>
      </c>
      <c r="G33" s="19">
        <v>20451173</v>
      </c>
      <c r="H33" s="19">
        <v>18709924</v>
      </c>
      <c r="I33" s="19">
        <v>17797372</v>
      </c>
      <c r="J33" s="19">
        <v>19863050</v>
      </c>
      <c r="K33" s="19">
        <v>17861437</v>
      </c>
      <c r="L33" s="19">
        <v>18338080</v>
      </c>
      <c r="M33" s="19">
        <v>19580307</v>
      </c>
      <c r="N33" s="20">
        <v>19835548</v>
      </c>
      <c r="O33" s="21">
        <v>227258984</v>
      </c>
      <c r="P33" s="19">
        <v>241136363</v>
      </c>
      <c r="Q33" s="22">
        <v>250247162</v>
      </c>
    </row>
    <row r="34" spans="1:17" ht="13.5">
      <c r="A34" s="3" t="s">
        <v>28</v>
      </c>
      <c r="B34" s="2"/>
      <c r="C34" s="19">
        <v>13609921</v>
      </c>
      <c r="D34" s="19">
        <v>12889128</v>
      </c>
      <c r="E34" s="19">
        <v>12552375</v>
      </c>
      <c r="F34" s="19">
        <v>13225884</v>
      </c>
      <c r="G34" s="19">
        <v>14995209</v>
      </c>
      <c r="H34" s="19">
        <v>12552435</v>
      </c>
      <c r="I34" s="19">
        <v>12355310</v>
      </c>
      <c r="J34" s="19">
        <v>13913700</v>
      </c>
      <c r="K34" s="19">
        <v>12917476</v>
      </c>
      <c r="L34" s="19">
        <v>13577187</v>
      </c>
      <c r="M34" s="19">
        <v>13325998</v>
      </c>
      <c r="N34" s="20">
        <v>16583976</v>
      </c>
      <c r="O34" s="21">
        <v>162498599</v>
      </c>
      <c r="P34" s="19">
        <v>169136546</v>
      </c>
      <c r="Q34" s="22">
        <v>177507496</v>
      </c>
    </row>
    <row r="35" spans="1:17" ht="13.5">
      <c r="A35" s="3" t="s">
        <v>29</v>
      </c>
      <c r="B35" s="2"/>
      <c r="C35" s="19">
        <v>12370270</v>
      </c>
      <c r="D35" s="19">
        <v>12031869</v>
      </c>
      <c r="E35" s="19">
        <v>11862795</v>
      </c>
      <c r="F35" s="19">
        <v>12200944</v>
      </c>
      <c r="G35" s="19">
        <v>13085642</v>
      </c>
      <c r="H35" s="19">
        <v>11862795</v>
      </c>
      <c r="I35" s="19">
        <v>11722493</v>
      </c>
      <c r="J35" s="19">
        <v>12552209</v>
      </c>
      <c r="K35" s="19">
        <v>12059707</v>
      </c>
      <c r="L35" s="19">
        <v>12384288</v>
      </c>
      <c r="M35" s="19">
        <v>12213730</v>
      </c>
      <c r="N35" s="20">
        <v>11859078</v>
      </c>
      <c r="O35" s="21">
        <v>146205820</v>
      </c>
      <c r="P35" s="19">
        <v>154208054</v>
      </c>
      <c r="Q35" s="22">
        <v>161630549</v>
      </c>
    </row>
    <row r="36" spans="1:17" ht="13.5">
      <c r="A36" s="3" t="s">
        <v>30</v>
      </c>
      <c r="B36" s="2"/>
      <c r="C36" s="19">
        <v>4192940</v>
      </c>
      <c r="D36" s="19">
        <v>4083600</v>
      </c>
      <c r="E36" s="19">
        <v>4031158</v>
      </c>
      <c r="F36" s="19">
        <v>4136509</v>
      </c>
      <c r="G36" s="19">
        <v>4437801</v>
      </c>
      <c r="H36" s="19">
        <v>4030675</v>
      </c>
      <c r="I36" s="19">
        <v>3977758</v>
      </c>
      <c r="J36" s="19">
        <v>4242401</v>
      </c>
      <c r="K36" s="19">
        <v>4083601</v>
      </c>
      <c r="L36" s="19">
        <v>4189416</v>
      </c>
      <c r="M36" s="19">
        <v>4136510</v>
      </c>
      <c r="N36" s="20">
        <v>4014128</v>
      </c>
      <c r="O36" s="21">
        <v>49556497</v>
      </c>
      <c r="P36" s="19">
        <v>52622014</v>
      </c>
      <c r="Q36" s="22">
        <v>55143663</v>
      </c>
    </row>
    <row r="37" spans="1:17" ht="13.5">
      <c r="A37" s="3" t="s">
        <v>31</v>
      </c>
      <c r="B37" s="2"/>
      <c r="C37" s="23">
        <v>3872794</v>
      </c>
      <c r="D37" s="23">
        <v>3872753</v>
      </c>
      <c r="E37" s="23">
        <v>3872753</v>
      </c>
      <c r="F37" s="23">
        <v>3872753</v>
      </c>
      <c r="G37" s="23">
        <v>3872753</v>
      </c>
      <c r="H37" s="23">
        <v>3872710</v>
      </c>
      <c r="I37" s="23">
        <v>3872754</v>
      </c>
      <c r="J37" s="23">
        <v>3872751</v>
      </c>
      <c r="K37" s="23">
        <v>3872753</v>
      </c>
      <c r="L37" s="23">
        <v>3872753</v>
      </c>
      <c r="M37" s="23">
        <v>3872753</v>
      </c>
      <c r="N37" s="24">
        <v>3872478</v>
      </c>
      <c r="O37" s="25">
        <v>46472758</v>
      </c>
      <c r="P37" s="23">
        <v>48352822</v>
      </c>
      <c r="Q37" s="26">
        <v>50832249</v>
      </c>
    </row>
    <row r="38" spans="1:17" ht="13.5">
      <c r="A38" s="1" t="s">
        <v>32</v>
      </c>
      <c r="B38" s="4"/>
      <c r="C38" s="16">
        <f aca="true" t="shared" si="7" ref="C38:Q38">SUM(C39:C41)</f>
        <v>56549196</v>
      </c>
      <c r="D38" s="16">
        <f t="shared" si="7"/>
        <v>55271687</v>
      </c>
      <c r="E38" s="16">
        <f>SUM(E39:E41)</f>
        <v>54953341</v>
      </c>
      <c r="F38" s="16">
        <f>SUM(F39:F41)</f>
        <v>55968991</v>
      </c>
      <c r="G38" s="16">
        <f>SUM(G39:G41)</f>
        <v>58305383</v>
      </c>
      <c r="H38" s="16">
        <f>SUM(H39:H41)</f>
        <v>54703282</v>
      </c>
      <c r="I38" s="16">
        <f t="shared" si="7"/>
        <v>54341149</v>
      </c>
      <c r="J38" s="16">
        <f t="shared" si="7"/>
        <v>56984047</v>
      </c>
      <c r="K38" s="16">
        <f t="shared" si="7"/>
        <v>55227592</v>
      </c>
      <c r="L38" s="16">
        <f>SUM(L39:L41)</f>
        <v>56443673</v>
      </c>
      <c r="M38" s="16">
        <f>SUM(M39:M41)</f>
        <v>55921513</v>
      </c>
      <c r="N38" s="27">
        <f t="shared" si="7"/>
        <v>78325182</v>
      </c>
      <c r="O38" s="28">
        <f t="shared" si="7"/>
        <v>692798620</v>
      </c>
      <c r="P38" s="16">
        <f t="shared" si="7"/>
        <v>711092535</v>
      </c>
      <c r="Q38" s="29">
        <f t="shared" si="7"/>
        <v>741753716</v>
      </c>
    </row>
    <row r="39" spans="1:17" ht="13.5">
      <c r="A39" s="3" t="s">
        <v>33</v>
      </c>
      <c r="B39" s="2"/>
      <c r="C39" s="19">
        <v>21649307</v>
      </c>
      <c r="D39" s="19">
        <v>21204554</v>
      </c>
      <c r="E39" s="19">
        <v>21302225</v>
      </c>
      <c r="F39" s="19">
        <v>21485834</v>
      </c>
      <c r="G39" s="19">
        <v>22208794</v>
      </c>
      <c r="H39" s="19">
        <v>21052075</v>
      </c>
      <c r="I39" s="19">
        <v>21094519</v>
      </c>
      <c r="J39" s="19">
        <v>21661992</v>
      </c>
      <c r="K39" s="19">
        <v>21147610</v>
      </c>
      <c r="L39" s="19">
        <v>21508840</v>
      </c>
      <c r="M39" s="19">
        <v>21427439</v>
      </c>
      <c r="N39" s="20">
        <v>21257769</v>
      </c>
      <c r="O39" s="21">
        <v>256804542</v>
      </c>
      <c r="P39" s="19">
        <v>262608230</v>
      </c>
      <c r="Q39" s="22">
        <v>272787948</v>
      </c>
    </row>
    <row r="40" spans="1:17" ht="13.5">
      <c r="A40" s="3" t="s">
        <v>34</v>
      </c>
      <c r="B40" s="2"/>
      <c r="C40" s="19">
        <v>33333300</v>
      </c>
      <c r="D40" s="19">
        <v>32500603</v>
      </c>
      <c r="E40" s="19">
        <v>32084586</v>
      </c>
      <c r="F40" s="19">
        <v>32916627</v>
      </c>
      <c r="G40" s="19">
        <v>34530059</v>
      </c>
      <c r="H40" s="19">
        <v>32084677</v>
      </c>
      <c r="I40" s="19">
        <v>31680118</v>
      </c>
      <c r="J40" s="19">
        <v>33755525</v>
      </c>
      <c r="K40" s="19">
        <v>32513452</v>
      </c>
      <c r="L40" s="19">
        <v>33368303</v>
      </c>
      <c r="M40" s="19">
        <v>32927544</v>
      </c>
      <c r="N40" s="20">
        <v>55500946</v>
      </c>
      <c r="O40" s="21">
        <v>417195740</v>
      </c>
      <c r="P40" s="19">
        <v>430941021</v>
      </c>
      <c r="Q40" s="22">
        <v>451154390</v>
      </c>
    </row>
    <row r="41" spans="1:17" ht="13.5">
      <c r="A41" s="3" t="s">
        <v>35</v>
      </c>
      <c r="B41" s="2"/>
      <c r="C41" s="19">
        <v>1566589</v>
      </c>
      <c r="D41" s="19">
        <v>1566530</v>
      </c>
      <c r="E41" s="19">
        <v>1566530</v>
      </c>
      <c r="F41" s="19">
        <v>1566530</v>
      </c>
      <c r="G41" s="19">
        <v>1566530</v>
      </c>
      <c r="H41" s="19">
        <v>1566530</v>
      </c>
      <c r="I41" s="19">
        <v>1566512</v>
      </c>
      <c r="J41" s="19">
        <v>1566530</v>
      </c>
      <c r="K41" s="19">
        <v>1566530</v>
      </c>
      <c r="L41" s="19">
        <v>1566530</v>
      </c>
      <c r="M41" s="19">
        <v>1566530</v>
      </c>
      <c r="N41" s="20">
        <v>1566467</v>
      </c>
      <c r="O41" s="21">
        <v>18798338</v>
      </c>
      <c r="P41" s="19">
        <v>17543284</v>
      </c>
      <c r="Q41" s="22">
        <v>17811378</v>
      </c>
    </row>
    <row r="42" spans="1:17" ht="13.5">
      <c r="A42" s="1" t="s">
        <v>36</v>
      </c>
      <c r="B42" s="4"/>
      <c r="C42" s="16">
        <f aca="true" t="shared" si="8" ref="C42:Q42">SUM(C43:C46)</f>
        <v>302175690</v>
      </c>
      <c r="D42" s="16">
        <f t="shared" si="8"/>
        <v>294732578</v>
      </c>
      <c r="E42" s="16">
        <f>SUM(E43:E46)</f>
        <v>336799299</v>
      </c>
      <c r="F42" s="16">
        <f>SUM(F43:F46)</f>
        <v>310242772</v>
      </c>
      <c r="G42" s="16">
        <f>SUM(G43:G46)</f>
        <v>314430719</v>
      </c>
      <c r="H42" s="16">
        <f>SUM(H43:H46)</f>
        <v>302992848</v>
      </c>
      <c r="I42" s="16">
        <f t="shared" si="8"/>
        <v>299118668</v>
      </c>
      <c r="J42" s="16">
        <f t="shared" si="8"/>
        <v>305377301</v>
      </c>
      <c r="K42" s="16">
        <f t="shared" si="8"/>
        <v>307704025</v>
      </c>
      <c r="L42" s="16">
        <f>SUM(L43:L46)</f>
        <v>323743572</v>
      </c>
      <c r="M42" s="16">
        <f>SUM(M43:M46)</f>
        <v>298933305</v>
      </c>
      <c r="N42" s="27">
        <f t="shared" si="8"/>
        <v>377544132</v>
      </c>
      <c r="O42" s="28">
        <f t="shared" si="8"/>
        <v>3772835823</v>
      </c>
      <c r="P42" s="16">
        <f t="shared" si="8"/>
        <v>3964481074</v>
      </c>
      <c r="Q42" s="29">
        <f t="shared" si="8"/>
        <v>4183112697</v>
      </c>
    </row>
    <row r="43" spans="1:17" ht="13.5">
      <c r="A43" s="3" t="s">
        <v>37</v>
      </c>
      <c r="B43" s="2"/>
      <c r="C43" s="19">
        <v>176176661</v>
      </c>
      <c r="D43" s="19">
        <v>170994865</v>
      </c>
      <c r="E43" s="19">
        <v>212966087</v>
      </c>
      <c r="F43" s="19">
        <v>184403256</v>
      </c>
      <c r="G43" s="19">
        <v>185193884</v>
      </c>
      <c r="H43" s="19">
        <v>179180119</v>
      </c>
      <c r="I43" s="19">
        <v>177638529</v>
      </c>
      <c r="J43" s="19">
        <v>178749992</v>
      </c>
      <c r="K43" s="19">
        <v>183989884</v>
      </c>
      <c r="L43" s="19">
        <v>197321543</v>
      </c>
      <c r="M43" s="19">
        <v>174119793</v>
      </c>
      <c r="N43" s="20">
        <v>205449266</v>
      </c>
      <c r="O43" s="21">
        <v>2226123231</v>
      </c>
      <c r="P43" s="19">
        <v>2300842033</v>
      </c>
      <c r="Q43" s="22">
        <v>2424408593</v>
      </c>
    </row>
    <row r="44" spans="1:17" ht="13.5">
      <c r="A44" s="3" t="s">
        <v>38</v>
      </c>
      <c r="B44" s="2"/>
      <c r="C44" s="19">
        <v>71901898</v>
      </c>
      <c r="D44" s="19">
        <v>70564589</v>
      </c>
      <c r="E44" s="19">
        <v>71582118</v>
      </c>
      <c r="F44" s="19">
        <v>72486347</v>
      </c>
      <c r="G44" s="19">
        <v>73111687</v>
      </c>
      <c r="H44" s="19">
        <v>71629912</v>
      </c>
      <c r="I44" s="19">
        <v>69857399</v>
      </c>
      <c r="J44" s="19">
        <v>72114373</v>
      </c>
      <c r="K44" s="19">
        <v>70664470</v>
      </c>
      <c r="L44" s="19">
        <v>72376081</v>
      </c>
      <c r="M44" s="19">
        <v>71369763</v>
      </c>
      <c r="N44" s="20">
        <v>96532194</v>
      </c>
      <c r="O44" s="21">
        <v>884190816</v>
      </c>
      <c r="P44" s="19">
        <v>942464051</v>
      </c>
      <c r="Q44" s="22">
        <v>993042472</v>
      </c>
    </row>
    <row r="45" spans="1:17" ht="13.5">
      <c r="A45" s="3" t="s">
        <v>39</v>
      </c>
      <c r="B45" s="2"/>
      <c r="C45" s="23">
        <v>30455776</v>
      </c>
      <c r="D45" s="23">
        <v>29677804</v>
      </c>
      <c r="E45" s="23">
        <v>29490780</v>
      </c>
      <c r="F45" s="23">
        <v>29985075</v>
      </c>
      <c r="G45" s="23">
        <v>31622843</v>
      </c>
      <c r="H45" s="23">
        <v>29370550</v>
      </c>
      <c r="I45" s="23">
        <v>29083494</v>
      </c>
      <c r="J45" s="23">
        <v>30608850</v>
      </c>
      <c r="K45" s="23">
        <v>29964464</v>
      </c>
      <c r="L45" s="23">
        <v>30414815</v>
      </c>
      <c r="M45" s="23">
        <v>30085579</v>
      </c>
      <c r="N45" s="24">
        <v>34803886</v>
      </c>
      <c r="O45" s="25">
        <v>365563916</v>
      </c>
      <c r="P45" s="23">
        <v>407878795</v>
      </c>
      <c r="Q45" s="26">
        <v>437903387</v>
      </c>
    </row>
    <row r="46" spans="1:17" ht="13.5">
      <c r="A46" s="3" t="s">
        <v>40</v>
      </c>
      <c r="B46" s="2"/>
      <c r="C46" s="19">
        <v>23641355</v>
      </c>
      <c r="D46" s="19">
        <v>23495320</v>
      </c>
      <c r="E46" s="19">
        <v>22760314</v>
      </c>
      <c r="F46" s="19">
        <v>23368094</v>
      </c>
      <c r="G46" s="19">
        <v>24502305</v>
      </c>
      <c r="H46" s="19">
        <v>22812267</v>
      </c>
      <c r="I46" s="19">
        <v>22539246</v>
      </c>
      <c r="J46" s="19">
        <v>23904086</v>
      </c>
      <c r="K46" s="19">
        <v>23085207</v>
      </c>
      <c r="L46" s="19">
        <v>23631133</v>
      </c>
      <c r="M46" s="19">
        <v>23358170</v>
      </c>
      <c r="N46" s="20">
        <v>40758786</v>
      </c>
      <c r="O46" s="21">
        <v>296957860</v>
      </c>
      <c r="P46" s="19">
        <v>313296195</v>
      </c>
      <c r="Q46" s="22">
        <v>327758245</v>
      </c>
    </row>
    <row r="47" spans="1:17" ht="13.5">
      <c r="A47" s="1" t="s">
        <v>41</v>
      </c>
      <c r="B47" s="4"/>
      <c r="C47" s="16">
        <v>3196035</v>
      </c>
      <c r="D47" s="16">
        <v>3134860</v>
      </c>
      <c r="E47" s="16">
        <v>3104265</v>
      </c>
      <c r="F47" s="16">
        <v>3165454</v>
      </c>
      <c r="G47" s="16">
        <v>3327320</v>
      </c>
      <c r="H47" s="16">
        <v>3104267</v>
      </c>
      <c r="I47" s="16">
        <v>3073693</v>
      </c>
      <c r="J47" s="16">
        <v>3226643</v>
      </c>
      <c r="K47" s="16">
        <v>3134866</v>
      </c>
      <c r="L47" s="16">
        <v>3196054</v>
      </c>
      <c r="M47" s="16">
        <v>3165460</v>
      </c>
      <c r="N47" s="27">
        <v>3092065</v>
      </c>
      <c r="O47" s="28">
        <v>37920982</v>
      </c>
      <c r="P47" s="16">
        <v>39508159</v>
      </c>
      <c r="Q47" s="29">
        <v>41357666</v>
      </c>
    </row>
    <row r="48" spans="1:17" ht="13.5">
      <c r="A48" s="5" t="s">
        <v>44</v>
      </c>
      <c r="B48" s="6"/>
      <c r="C48" s="41">
        <f aca="true" t="shared" si="9" ref="C48:Q48">+C28+C32+C38+C42+C47</f>
        <v>662216257</v>
      </c>
      <c r="D48" s="41">
        <f t="shared" si="9"/>
        <v>636988132</v>
      </c>
      <c r="E48" s="41">
        <f>+E28+E32+E38+E42+E47</f>
        <v>677916154</v>
      </c>
      <c r="F48" s="41">
        <f>+F28+F32+F38+F42+F47</f>
        <v>662638449</v>
      </c>
      <c r="G48" s="41">
        <f>+G28+G32+G38+G42+G47</f>
        <v>682030601</v>
      </c>
      <c r="H48" s="41">
        <f>+H28+H32+H38+H42+H47</f>
        <v>650171155</v>
      </c>
      <c r="I48" s="41">
        <f t="shared" si="9"/>
        <v>638820923</v>
      </c>
      <c r="J48" s="41">
        <f t="shared" si="9"/>
        <v>664257531</v>
      </c>
      <c r="K48" s="41">
        <f t="shared" si="9"/>
        <v>653804456</v>
      </c>
      <c r="L48" s="41">
        <f>+L28+L32+L38+L42+L47</f>
        <v>685555842</v>
      </c>
      <c r="M48" s="41">
        <f>+M28+M32+M38+M42+M47</f>
        <v>648461764</v>
      </c>
      <c r="N48" s="42">
        <f t="shared" si="9"/>
        <v>781532841</v>
      </c>
      <c r="O48" s="43">
        <f t="shared" si="9"/>
        <v>8042777588</v>
      </c>
      <c r="P48" s="41">
        <f t="shared" si="9"/>
        <v>8436661110</v>
      </c>
      <c r="Q48" s="44">
        <f t="shared" si="9"/>
        <v>8852070151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125367406</v>
      </c>
      <c r="D49" s="45">
        <f t="shared" si="10"/>
        <v>108362912</v>
      </c>
      <c r="E49" s="45">
        <f t="shared" si="10"/>
        <v>36425370</v>
      </c>
      <c r="F49" s="45">
        <f t="shared" si="10"/>
        <v>108642361</v>
      </c>
      <c r="G49" s="45">
        <f t="shared" si="10"/>
        <v>64340836</v>
      </c>
      <c r="H49" s="45">
        <f t="shared" si="10"/>
        <v>118973497</v>
      </c>
      <c r="I49" s="45">
        <f t="shared" si="10"/>
        <v>87547568</v>
      </c>
      <c r="J49" s="45">
        <f t="shared" si="10"/>
        <v>104147065</v>
      </c>
      <c r="K49" s="45">
        <f t="shared" si="10"/>
        <v>142864216</v>
      </c>
      <c r="L49" s="45">
        <f>+L25-L48</f>
        <v>84685758</v>
      </c>
      <c r="M49" s="45">
        <f>+M25-M48</f>
        <v>103439197</v>
      </c>
      <c r="N49" s="46">
        <f t="shared" si="10"/>
        <v>-38240922</v>
      </c>
      <c r="O49" s="47">
        <f t="shared" si="10"/>
        <v>1048093513</v>
      </c>
      <c r="P49" s="45">
        <f t="shared" si="10"/>
        <v>925354177</v>
      </c>
      <c r="Q49" s="48">
        <f t="shared" si="10"/>
        <v>1098281571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1496034</v>
      </c>
      <c r="D5" s="16">
        <f t="shared" si="0"/>
        <v>1598567</v>
      </c>
      <c r="E5" s="16">
        <f t="shared" si="0"/>
        <v>1598567</v>
      </c>
      <c r="F5" s="16">
        <f t="shared" si="0"/>
        <v>1496000</v>
      </c>
      <c r="G5" s="16">
        <f t="shared" si="0"/>
        <v>1496000</v>
      </c>
      <c r="H5" s="16">
        <f t="shared" si="0"/>
        <v>1496063</v>
      </c>
      <c r="I5" s="16">
        <f t="shared" si="0"/>
        <v>1496000</v>
      </c>
      <c r="J5" s="16">
        <f t="shared" si="0"/>
        <v>1496000</v>
      </c>
      <c r="K5" s="16">
        <f t="shared" si="0"/>
        <v>1496000</v>
      </c>
      <c r="L5" s="16">
        <f>SUM(L6:L8)</f>
        <v>1496000</v>
      </c>
      <c r="M5" s="16">
        <f>SUM(M6:M8)</f>
        <v>1496000</v>
      </c>
      <c r="N5" s="17">
        <f t="shared" si="0"/>
        <v>1193570</v>
      </c>
      <c r="O5" s="18">
        <f t="shared" si="0"/>
        <v>17854801</v>
      </c>
      <c r="P5" s="16">
        <f t="shared" si="0"/>
        <v>18851400</v>
      </c>
      <c r="Q5" s="17">
        <f t="shared" si="0"/>
        <v>19203700</v>
      </c>
    </row>
    <row r="6" spans="1:17" ht="13.5">
      <c r="A6" s="3" t="s">
        <v>23</v>
      </c>
      <c r="B6" s="2"/>
      <c r="C6" s="19">
        <v>214732</v>
      </c>
      <c r="D6" s="19">
        <v>214712</v>
      </c>
      <c r="E6" s="19">
        <v>214712</v>
      </c>
      <c r="F6" s="19">
        <v>214712</v>
      </c>
      <c r="G6" s="19">
        <v>214712</v>
      </c>
      <c r="H6" s="19">
        <v>214748</v>
      </c>
      <c r="I6" s="19">
        <v>214712</v>
      </c>
      <c r="J6" s="19">
        <v>214712</v>
      </c>
      <c r="K6" s="19">
        <v>214712</v>
      </c>
      <c r="L6" s="19">
        <v>214712</v>
      </c>
      <c r="M6" s="19">
        <v>214712</v>
      </c>
      <c r="N6" s="20">
        <v>214712</v>
      </c>
      <c r="O6" s="21">
        <v>2576600</v>
      </c>
      <c r="P6" s="19">
        <v>2760400</v>
      </c>
      <c r="Q6" s="22">
        <v>2958100</v>
      </c>
    </row>
    <row r="7" spans="1:17" ht="13.5">
      <c r="A7" s="3" t="s">
        <v>24</v>
      </c>
      <c r="B7" s="2"/>
      <c r="C7" s="23">
        <v>1281302</v>
      </c>
      <c r="D7" s="23">
        <v>1383855</v>
      </c>
      <c r="E7" s="23">
        <v>1383855</v>
      </c>
      <c r="F7" s="23">
        <v>1281288</v>
      </c>
      <c r="G7" s="23">
        <v>1281288</v>
      </c>
      <c r="H7" s="23">
        <v>1281315</v>
      </c>
      <c r="I7" s="23">
        <v>1281288</v>
      </c>
      <c r="J7" s="23">
        <v>1281288</v>
      </c>
      <c r="K7" s="23">
        <v>1281288</v>
      </c>
      <c r="L7" s="23">
        <v>1281288</v>
      </c>
      <c r="M7" s="23">
        <v>1281288</v>
      </c>
      <c r="N7" s="24">
        <v>978858</v>
      </c>
      <c r="O7" s="25">
        <v>15278201</v>
      </c>
      <c r="P7" s="23">
        <v>16091000</v>
      </c>
      <c r="Q7" s="26">
        <v>16245600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166430</v>
      </c>
      <c r="D9" s="16">
        <f t="shared" si="1"/>
        <v>166430</v>
      </c>
      <c r="E9" s="16">
        <f t="shared" si="1"/>
        <v>166430</v>
      </c>
      <c r="F9" s="16">
        <f t="shared" si="1"/>
        <v>166430</v>
      </c>
      <c r="G9" s="16">
        <f t="shared" si="1"/>
        <v>166430</v>
      </c>
      <c r="H9" s="16">
        <f t="shared" si="1"/>
        <v>166470</v>
      </c>
      <c r="I9" s="16">
        <f t="shared" si="1"/>
        <v>166430</v>
      </c>
      <c r="J9" s="16">
        <f t="shared" si="1"/>
        <v>166430</v>
      </c>
      <c r="K9" s="16">
        <f t="shared" si="1"/>
        <v>166430</v>
      </c>
      <c r="L9" s="16">
        <f>SUM(L10:L14)</f>
        <v>166430</v>
      </c>
      <c r="M9" s="16">
        <f>SUM(M10:M14)</f>
        <v>166430</v>
      </c>
      <c r="N9" s="27">
        <f t="shared" si="1"/>
        <v>166430</v>
      </c>
      <c r="O9" s="28">
        <f t="shared" si="1"/>
        <v>1997200</v>
      </c>
      <c r="P9" s="16">
        <f t="shared" si="1"/>
        <v>2084700</v>
      </c>
      <c r="Q9" s="29">
        <f t="shared" si="1"/>
        <v>2184700</v>
      </c>
    </row>
    <row r="10" spans="1:17" ht="13.5">
      <c r="A10" s="3" t="s">
        <v>27</v>
      </c>
      <c r="B10" s="2"/>
      <c r="C10" s="19">
        <v>166289</v>
      </c>
      <c r="D10" s="19">
        <v>166289</v>
      </c>
      <c r="E10" s="19">
        <v>166289</v>
      </c>
      <c r="F10" s="19">
        <v>166289</v>
      </c>
      <c r="G10" s="19">
        <v>166289</v>
      </c>
      <c r="H10" s="19">
        <v>166321</v>
      </c>
      <c r="I10" s="19">
        <v>166289</v>
      </c>
      <c r="J10" s="19">
        <v>166289</v>
      </c>
      <c r="K10" s="19">
        <v>166289</v>
      </c>
      <c r="L10" s="19">
        <v>166289</v>
      </c>
      <c r="M10" s="19">
        <v>166289</v>
      </c>
      <c r="N10" s="20">
        <v>166289</v>
      </c>
      <c r="O10" s="21">
        <v>1995500</v>
      </c>
      <c r="P10" s="19">
        <v>2082900</v>
      </c>
      <c r="Q10" s="22">
        <v>2182800</v>
      </c>
    </row>
    <row r="11" spans="1:17" ht="13.5">
      <c r="A11" s="3" t="s">
        <v>28</v>
      </c>
      <c r="B11" s="2"/>
      <c r="C11" s="19">
        <v>141</v>
      </c>
      <c r="D11" s="19">
        <v>141</v>
      </c>
      <c r="E11" s="19">
        <v>141</v>
      </c>
      <c r="F11" s="19">
        <v>141</v>
      </c>
      <c r="G11" s="19">
        <v>141</v>
      </c>
      <c r="H11" s="19">
        <v>149</v>
      </c>
      <c r="I11" s="19">
        <v>141</v>
      </c>
      <c r="J11" s="19">
        <v>141</v>
      </c>
      <c r="K11" s="19">
        <v>141</v>
      </c>
      <c r="L11" s="19">
        <v>141</v>
      </c>
      <c r="M11" s="19">
        <v>141</v>
      </c>
      <c r="N11" s="20">
        <v>141</v>
      </c>
      <c r="O11" s="21">
        <v>1700</v>
      </c>
      <c r="P11" s="19">
        <v>1800</v>
      </c>
      <c r="Q11" s="22">
        <v>1900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83337</v>
      </c>
      <c r="D15" s="16">
        <f t="shared" si="2"/>
        <v>83333</v>
      </c>
      <c r="E15" s="16">
        <f t="shared" si="2"/>
        <v>83333</v>
      </c>
      <c r="F15" s="16">
        <f t="shared" si="2"/>
        <v>83333</v>
      </c>
      <c r="G15" s="16">
        <f t="shared" si="2"/>
        <v>83333</v>
      </c>
      <c r="H15" s="16">
        <f t="shared" si="2"/>
        <v>83333</v>
      </c>
      <c r="I15" s="16">
        <f t="shared" si="2"/>
        <v>83333</v>
      </c>
      <c r="J15" s="16">
        <f t="shared" si="2"/>
        <v>83333</v>
      </c>
      <c r="K15" s="16">
        <f t="shared" si="2"/>
        <v>83333</v>
      </c>
      <c r="L15" s="16">
        <f>SUM(L16:L18)</f>
        <v>83333</v>
      </c>
      <c r="M15" s="16">
        <f>SUM(M16:M18)</f>
        <v>83333</v>
      </c>
      <c r="N15" s="27">
        <f t="shared" si="2"/>
        <v>83333</v>
      </c>
      <c r="O15" s="28">
        <f t="shared" si="2"/>
        <v>1000000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83337</v>
      </c>
      <c r="D17" s="19">
        <v>83333</v>
      </c>
      <c r="E17" s="19">
        <v>83333</v>
      </c>
      <c r="F17" s="19">
        <v>83333</v>
      </c>
      <c r="G17" s="19">
        <v>83333</v>
      </c>
      <c r="H17" s="19">
        <v>83333</v>
      </c>
      <c r="I17" s="19">
        <v>83333</v>
      </c>
      <c r="J17" s="19">
        <v>83333</v>
      </c>
      <c r="K17" s="19">
        <v>83333</v>
      </c>
      <c r="L17" s="19">
        <v>83333</v>
      </c>
      <c r="M17" s="19">
        <v>83333</v>
      </c>
      <c r="N17" s="20">
        <v>83333</v>
      </c>
      <c r="O17" s="21">
        <v>1000000</v>
      </c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3536988</v>
      </c>
      <c r="D19" s="16">
        <f t="shared" si="3"/>
        <v>3630688</v>
      </c>
      <c r="E19" s="16">
        <f t="shared" si="3"/>
        <v>3630688</v>
      </c>
      <c r="F19" s="16">
        <f t="shared" si="3"/>
        <v>3536971</v>
      </c>
      <c r="G19" s="16">
        <f t="shared" si="3"/>
        <v>3536971</v>
      </c>
      <c r="H19" s="16">
        <f t="shared" si="3"/>
        <v>3537095</v>
      </c>
      <c r="I19" s="16">
        <f t="shared" si="3"/>
        <v>3536971</v>
      </c>
      <c r="J19" s="16">
        <f t="shared" si="3"/>
        <v>3536971</v>
      </c>
      <c r="K19" s="16">
        <f t="shared" si="3"/>
        <v>3536971</v>
      </c>
      <c r="L19" s="16">
        <f>SUM(L20:L23)</f>
        <v>3536971</v>
      </c>
      <c r="M19" s="16">
        <f>SUM(M20:M23)</f>
        <v>3536971</v>
      </c>
      <c r="N19" s="27">
        <f t="shared" si="3"/>
        <v>3349545</v>
      </c>
      <c r="O19" s="28">
        <f t="shared" si="3"/>
        <v>42443801</v>
      </c>
      <c r="P19" s="16">
        <f t="shared" si="3"/>
        <v>45044504</v>
      </c>
      <c r="Q19" s="29">
        <f t="shared" si="3"/>
        <v>47669304</v>
      </c>
    </row>
    <row r="20" spans="1:17" ht="13.5">
      <c r="A20" s="3" t="s">
        <v>37</v>
      </c>
      <c r="B20" s="2"/>
      <c r="C20" s="19">
        <v>1426074</v>
      </c>
      <c r="D20" s="19">
        <v>1426061</v>
      </c>
      <c r="E20" s="19">
        <v>1426061</v>
      </c>
      <c r="F20" s="19">
        <v>1426061</v>
      </c>
      <c r="G20" s="19">
        <v>1426061</v>
      </c>
      <c r="H20" s="19">
        <v>1426113</v>
      </c>
      <c r="I20" s="19">
        <v>1426061</v>
      </c>
      <c r="J20" s="19">
        <v>1426061</v>
      </c>
      <c r="K20" s="19">
        <v>1426061</v>
      </c>
      <c r="L20" s="19">
        <v>1426061</v>
      </c>
      <c r="M20" s="19">
        <v>1426061</v>
      </c>
      <c r="N20" s="20">
        <v>1426065</v>
      </c>
      <c r="O20" s="21">
        <v>17112801</v>
      </c>
      <c r="P20" s="19">
        <v>18073100</v>
      </c>
      <c r="Q20" s="22">
        <v>19042700</v>
      </c>
    </row>
    <row r="21" spans="1:17" ht="13.5">
      <c r="A21" s="3" t="s">
        <v>38</v>
      </c>
      <c r="B21" s="2"/>
      <c r="C21" s="19">
        <v>741626</v>
      </c>
      <c r="D21" s="19">
        <v>741622</v>
      </c>
      <c r="E21" s="19">
        <v>741622</v>
      </c>
      <c r="F21" s="19">
        <v>741622</v>
      </c>
      <c r="G21" s="19">
        <v>741622</v>
      </c>
      <c r="H21" s="19">
        <v>741654</v>
      </c>
      <c r="I21" s="19">
        <v>741622</v>
      </c>
      <c r="J21" s="19">
        <v>741622</v>
      </c>
      <c r="K21" s="19">
        <v>741622</v>
      </c>
      <c r="L21" s="19">
        <v>741622</v>
      </c>
      <c r="M21" s="19">
        <v>741622</v>
      </c>
      <c r="N21" s="20">
        <v>741622</v>
      </c>
      <c r="O21" s="21">
        <v>8899500</v>
      </c>
      <c r="P21" s="19">
        <v>9481801</v>
      </c>
      <c r="Q21" s="22">
        <v>10055801</v>
      </c>
    </row>
    <row r="22" spans="1:17" ht="13.5">
      <c r="A22" s="3" t="s">
        <v>39</v>
      </c>
      <c r="B22" s="2"/>
      <c r="C22" s="23">
        <v>735560</v>
      </c>
      <c r="D22" s="23">
        <v>735556</v>
      </c>
      <c r="E22" s="23">
        <v>735556</v>
      </c>
      <c r="F22" s="23">
        <v>735556</v>
      </c>
      <c r="G22" s="23">
        <v>735556</v>
      </c>
      <c r="H22" s="23">
        <v>735576</v>
      </c>
      <c r="I22" s="23">
        <v>735556</v>
      </c>
      <c r="J22" s="23">
        <v>735556</v>
      </c>
      <c r="K22" s="23">
        <v>735556</v>
      </c>
      <c r="L22" s="23">
        <v>735556</v>
      </c>
      <c r="M22" s="23">
        <v>735556</v>
      </c>
      <c r="N22" s="24">
        <v>735560</v>
      </c>
      <c r="O22" s="25">
        <v>8826700</v>
      </c>
      <c r="P22" s="23">
        <v>9451601</v>
      </c>
      <c r="Q22" s="26">
        <v>10024901</v>
      </c>
    </row>
    <row r="23" spans="1:17" ht="13.5">
      <c r="A23" s="3" t="s">
        <v>40</v>
      </c>
      <c r="B23" s="2"/>
      <c r="C23" s="19">
        <v>633728</v>
      </c>
      <c r="D23" s="19">
        <v>727449</v>
      </c>
      <c r="E23" s="19">
        <v>727449</v>
      </c>
      <c r="F23" s="19">
        <v>633732</v>
      </c>
      <c r="G23" s="19">
        <v>633732</v>
      </c>
      <c r="H23" s="19">
        <v>633752</v>
      </c>
      <c r="I23" s="19">
        <v>633732</v>
      </c>
      <c r="J23" s="19">
        <v>633732</v>
      </c>
      <c r="K23" s="19">
        <v>633732</v>
      </c>
      <c r="L23" s="19">
        <v>633732</v>
      </c>
      <c r="M23" s="19">
        <v>633732</v>
      </c>
      <c r="N23" s="20">
        <v>446298</v>
      </c>
      <c r="O23" s="21">
        <v>7604800</v>
      </c>
      <c r="P23" s="19">
        <v>8038002</v>
      </c>
      <c r="Q23" s="22">
        <v>8545902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5282789</v>
      </c>
      <c r="D25" s="41">
        <f t="shared" si="4"/>
        <v>5479018</v>
      </c>
      <c r="E25" s="41">
        <f t="shared" si="4"/>
        <v>5479018</v>
      </c>
      <c r="F25" s="41">
        <f t="shared" si="4"/>
        <v>5282734</v>
      </c>
      <c r="G25" s="41">
        <f t="shared" si="4"/>
        <v>5282734</v>
      </c>
      <c r="H25" s="41">
        <f t="shared" si="4"/>
        <v>5282961</v>
      </c>
      <c r="I25" s="41">
        <f t="shared" si="4"/>
        <v>5282734</v>
      </c>
      <c r="J25" s="41">
        <f t="shared" si="4"/>
        <v>5282734</v>
      </c>
      <c r="K25" s="41">
        <f t="shared" si="4"/>
        <v>5282734</v>
      </c>
      <c r="L25" s="41">
        <f>+L5+L9+L15+L19+L24</f>
        <v>5282734</v>
      </c>
      <c r="M25" s="41">
        <f>+M5+M9+M15+M19+M24</f>
        <v>5282734</v>
      </c>
      <c r="N25" s="42">
        <f t="shared" si="4"/>
        <v>4792878</v>
      </c>
      <c r="O25" s="43">
        <f t="shared" si="4"/>
        <v>63295802</v>
      </c>
      <c r="P25" s="41">
        <f t="shared" si="4"/>
        <v>65980604</v>
      </c>
      <c r="Q25" s="44">
        <f t="shared" si="4"/>
        <v>69057704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2494035</v>
      </c>
      <c r="D28" s="16">
        <f t="shared" si="5"/>
        <v>2493719</v>
      </c>
      <c r="E28" s="16">
        <f>SUM(E29:E31)</f>
        <v>2506219</v>
      </c>
      <c r="F28" s="16">
        <f>SUM(F29:F31)</f>
        <v>2506219</v>
      </c>
      <c r="G28" s="16">
        <f>SUM(G29:G31)</f>
        <v>2493719</v>
      </c>
      <c r="H28" s="16">
        <f>SUM(H29:H31)</f>
        <v>2493871</v>
      </c>
      <c r="I28" s="16">
        <f t="shared" si="5"/>
        <v>2493719</v>
      </c>
      <c r="J28" s="16">
        <f t="shared" si="5"/>
        <v>2493719</v>
      </c>
      <c r="K28" s="16">
        <f t="shared" si="5"/>
        <v>2493719</v>
      </c>
      <c r="L28" s="16">
        <f>SUM(L29:L31)</f>
        <v>2493719</v>
      </c>
      <c r="M28" s="16">
        <f>SUM(M29:M31)</f>
        <v>2493719</v>
      </c>
      <c r="N28" s="17">
        <f t="shared" si="5"/>
        <v>2909234</v>
      </c>
      <c r="O28" s="18">
        <f t="shared" si="5"/>
        <v>30365611</v>
      </c>
      <c r="P28" s="16">
        <f t="shared" si="5"/>
        <v>31247853</v>
      </c>
      <c r="Q28" s="17">
        <f t="shared" si="5"/>
        <v>32532130</v>
      </c>
    </row>
    <row r="29" spans="1:17" ht="13.5">
      <c r="A29" s="3" t="s">
        <v>23</v>
      </c>
      <c r="B29" s="2"/>
      <c r="C29" s="19">
        <v>1120522</v>
      </c>
      <c r="D29" s="19">
        <v>1120510</v>
      </c>
      <c r="E29" s="19">
        <v>1133010</v>
      </c>
      <c r="F29" s="19">
        <v>1133010</v>
      </c>
      <c r="G29" s="19">
        <v>1120510</v>
      </c>
      <c r="H29" s="19">
        <v>1120574</v>
      </c>
      <c r="I29" s="19">
        <v>1120510</v>
      </c>
      <c r="J29" s="19">
        <v>1120510</v>
      </c>
      <c r="K29" s="19">
        <v>1120510</v>
      </c>
      <c r="L29" s="19">
        <v>1120510</v>
      </c>
      <c r="M29" s="19">
        <v>1120510</v>
      </c>
      <c r="N29" s="20">
        <v>1095520</v>
      </c>
      <c r="O29" s="21">
        <v>13446206</v>
      </c>
      <c r="P29" s="19">
        <v>13424746</v>
      </c>
      <c r="Q29" s="22">
        <v>13879308</v>
      </c>
    </row>
    <row r="30" spans="1:17" ht="13.5">
      <c r="A30" s="3" t="s">
        <v>24</v>
      </c>
      <c r="B30" s="2"/>
      <c r="C30" s="23">
        <v>1373513</v>
      </c>
      <c r="D30" s="23">
        <v>1373209</v>
      </c>
      <c r="E30" s="23">
        <v>1373209</v>
      </c>
      <c r="F30" s="23">
        <v>1373209</v>
      </c>
      <c r="G30" s="23">
        <v>1373209</v>
      </c>
      <c r="H30" s="23">
        <v>1373297</v>
      </c>
      <c r="I30" s="23">
        <v>1373209</v>
      </c>
      <c r="J30" s="23">
        <v>1373209</v>
      </c>
      <c r="K30" s="23">
        <v>1373209</v>
      </c>
      <c r="L30" s="23">
        <v>1373209</v>
      </c>
      <c r="M30" s="23">
        <v>1373209</v>
      </c>
      <c r="N30" s="24">
        <v>1813714</v>
      </c>
      <c r="O30" s="25">
        <v>16919405</v>
      </c>
      <c r="P30" s="23">
        <v>17823107</v>
      </c>
      <c r="Q30" s="26">
        <v>18652822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278265</v>
      </c>
      <c r="D32" s="16">
        <f t="shared" si="6"/>
        <v>278261</v>
      </c>
      <c r="E32" s="16">
        <f>SUM(E33:E37)</f>
        <v>278261</v>
      </c>
      <c r="F32" s="16">
        <f>SUM(F33:F37)</f>
        <v>278261</v>
      </c>
      <c r="G32" s="16">
        <f>SUM(G33:G37)</f>
        <v>278261</v>
      </c>
      <c r="H32" s="16">
        <f>SUM(H33:H37)</f>
        <v>278325</v>
      </c>
      <c r="I32" s="16">
        <f t="shared" si="6"/>
        <v>278261</v>
      </c>
      <c r="J32" s="16">
        <f t="shared" si="6"/>
        <v>278261</v>
      </c>
      <c r="K32" s="16">
        <f t="shared" si="6"/>
        <v>278264</v>
      </c>
      <c r="L32" s="16">
        <f>SUM(L33:L37)</f>
        <v>278264</v>
      </c>
      <c r="M32" s="16">
        <f>SUM(M33:M37)</f>
        <v>278264</v>
      </c>
      <c r="N32" s="27">
        <f t="shared" si="6"/>
        <v>289671</v>
      </c>
      <c r="O32" s="28">
        <f t="shared" si="6"/>
        <v>3350619</v>
      </c>
      <c r="P32" s="16">
        <f t="shared" si="6"/>
        <v>3590907</v>
      </c>
      <c r="Q32" s="29">
        <f t="shared" si="6"/>
        <v>3912208</v>
      </c>
    </row>
    <row r="33" spans="1:17" ht="13.5">
      <c r="A33" s="3" t="s">
        <v>27</v>
      </c>
      <c r="B33" s="2"/>
      <c r="C33" s="19">
        <v>205022</v>
      </c>
      <c r="D33" s="19">
        <v>205022</v>
      </c>
      <c r="E33" s="19">
        <v>205022</v>
      </c>
      <c r="F33" s="19">
        <v>205022</v>
      </c>
      <c r="G33" s="19">
        <v>205022</v>
      </c>
      <c r="H33" s="19">
        <v>205066</v>
      </c>
      <c r="I33" s="19">
        <v>205022</v>
      </c>
      <c r="J33" s="19">
        <v>205022</v>
      </c>
      <c r="K33" s="19">
        <v>205022</v>
      </c>
      <c r="L33" s="19">
        <v>205022</v>
      </c>
      <c r="M33" s="19">
        <v>205022</v>
      </c>
      <c r="N33" s="20">
        <v>216429</v>
      </c>
      <c r="O33" s="21">
        <v>2471715</v>
      </c>
      <c r="P33" s="19">
        <v>2502103</v>
      </c>
      <c r="Q33" s="22">
        <v>2632107</v>
      </c>
    </row>
    <row r="34" spans="1:17" ht="13.5">
      <c r="A34" s="3" t="s">
        <v>28</v>
      </c>
      <c r="B34" s="2"/>
      <c r="C34" s="19">
        <v>73243</v>
      </c>
      <c r="D34" s="19">
        <v>73239</v>
      </c>
      <c r="E34" s="19">
        <v>73239</v>
      </c>
      <c r="F34" s="19">
        <v>73239</v>
      </c>
      <c r="G34" s="19">
        <v>73239</v>
      </c>
      <c r="H34" s="19">
        <v>73259</v>
      </c>
      <c r="I34" s="19">
        <v>73239</v>
      </c>
      <c r="J34" s="19">
        <v>73239</v>
      </c>
      <c r="K34" s="19">
        <v>73242</v>
      </c>
      <c r="L34" s="19">
        <v>73242</v>
      </c>
      <c r="M34" s="19">
        <v>73242</v>
      </c>
      <c r="N34" s="20">
        <v>73242</v>
      </c>
      <c r="O34" s="21">
        <v>878904</v>
      </c>
      <c r="P34" s="19">
        <v>1088804</v>
      </c>
      <c r="Q34" s="22">
        <v>1280101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666314</v>
      </c>
      <c r="D38" s="16">
        <f t="shared" si="7"/>
        <v>666305</v>
      </c>
      <c r="E38" s="16">
        <f>SUM(E39:E41)</f>
        <v>666305</v>
      </c>
      <c r="F38" s="16">
        <f>SUM(F39:F41)</f>
        <v>666305</v>
      </c>
      <c r="G38" s="16">
        <f>SUM(G39:G41)</f>
        <v>666305</v>
      </c>
      <c r="H38" s="16">
        <f>SUM(H39:H41)</f>
        <v>666325</v>
      </c>
      <c r="I38" s="16">
        <f t="shared" si="7"/>
        <v>666305</v>
      </c>
      <c r="J38" s="16">
        <f t="shared" si="7"/>
        <v>666305</v>
      </c>
      <c r="K38" s="16">
        <f t="shared" si="7"/>
        <v>666305</v>
      </c>
      <c r="L38" s="16">
        <f>SUM(L39:L41)</f>
        <v>666305</v>
      </c>
      <c r="M38" s="16">
        <f>SUM(M39:M41)</f>
        <v>666305</v>
      </c>
      <c r="N38" s="27">
        <f t="shared" si="7"/>
        <v>666317</v>
      </c>
      <c r="O38" s="28">
        <f t="shared" si="7"/>
        <v>7995701</v>
      </c>
      <c r="P38" s="16">
        <f t="shared" si="7"/>
        <v>8100104</v>
      </c>
      <c r="Q38" s="29">
        <f t="shared" si="7"/>
        <v>8543501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>
        <v>1</v>
      </c>
      <c r="O39" s="21">
        <v>1</v>
      </c>
      <c r="P39" s="19">
        <v>1</v>
      </c>
      <c r="Q39" s="22">
        <v>1</v>
      </c>
    </row>
    <row r="40" spans="1:17" ht="13.5">
      <c r="A40" s="3" t="s">
        <v>34</v>
      </c>
      <c r="B40" s="2"/>
      <c r="C40" s="19">
        <v>666314</v>
      </c>
      <c r="D40" s="19">
        <v>666305</v>
      </c>
      <c r="E40" s="19">
        <v>666305</v>
      </c>
      <c r="F40" s="19">
        <v>666305</v>
      </c>
      <c r="G40" s="19">
        <v>666305</v>
      </c>
      <c r="H40" s="19">
        <v>666325</v>
      </c>
      <c r="I40" s="19">
        <v>666305</v>
      </c>
      <c r="J40" s="19">
        <v>666305</v>
      </c>
      <c r="K40" s="19">
        <v>666305</v>
      </c>
      <c r="L40" s="19">
        <v>666305</v>
      </c>
      <c r="M40" s="19">
        <v>666305</v>
      </c>
      <c r="N40" s="20">
        <v>666316</v>
      </c>
      <c r="O40" s="21">
        <v>7995700</v>
      </c>
      <c r="P40" s="19">
        <v>8100103</v>
      </c>
      <c r="Q40" s="22">
        <v>8543500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2366112</v>
      </c>
      <c r="D42" s="16">
        <f t="shared" si="8"/>
        <v>2765296</v>
      </c>
      <c r="E42" s="16">
        <f>SUM(E43:E46)</f>
        <v>2303253</v>
      </c>
      <c r="F42" s="16">
        <f>SUM(F43:F46)</f>
        <v>2351854</v>
      </c>
      <c r="G42" s="16">
        <f>SUM(G43:G46)</f>
        <v>2341920</v>
      </c>
      <c r="H42" s="16">
        <f>SUM(H43:H46)</f>
        <v>2355210</v>
      </c>
      <c r="I42" s="16">
        <f t="shared" si="8"/>
        <v>2355170</v>
      </c>
      <c r="J42" s="16">
        <f t="shared" si="8"/>
        <v>2355170</v>
      </c>
      <c r="K42" s="16">
        <f t="shared" si="8"/>
        <v>2355171</v>
      </c>
      <c r="L42" s="16">
        <f>SUM(L43:L46)</f>
        <v>2355171</v>
      </c>
      <c r="M42" s="16">
        <f>SUM(M43:M46)</f>
        <v>2355171</v>
      </c>
      <c r="N42" s="27">
        <f t="shared" si="8"/>
        <v>2014612</v>
      </c>
      <c r="O42" s="28">
        <f t="shared" si="8"/>
        <v>28274110</v>
      </c>
      <c r="P42" s="16">
        <f t="shared" si="8"/>
        <v>29697013</v>
      </c>
      <c r="Q42" s="29">
        <f t="shared" si="8"/>
        <v>31042160</v>
      </c>
    </row>
    <row r="43" spans="1:17" ht="13.5">
      <c r="A43" s="3" t="s">
        <v>37</v>
      </c>
      <c r="B43" s="2"/>
      <c r="C43" s="19">
        <v>1189046</v>
      </c>
      <c r="D43" s="19">
        <v>1189046</v>
      </c>
      <c r="E43" s="19">
        <v>1189046</v>
      </c>
      <c r="F43" s="19">
        <v>1189046</v>
      </c>
      <c r="G43" s="19">
        <v>1189046</v>
      </c>
      <c r="H43" s="19">
        <v>1189058</v>
      </c>
      <c r="I43" s="19">
        <v>1189046</v>
      </c>
      <c r="J43" s="19">
        <v>1189046</v>
      </c>
      <c r="K43" s="19">
        <v>1189046</v>
      </c>
      <c r="L43" s="19">
        <v>1189046</v>
      </c>
      <c r="M43" s="19">
        <v>1189046</v>
      </c>
      <c r="N43" s="20">
        <v>1189085</v>
      </c>
      <c r="O43" s="21">
        <v>14268603</v>
      </c>
      <c r="P43" s="19">
        <v>14899403</v>
      </c>
      <c r="Q43" s="22">
        <v>15630803</v>
      </c>
    </row>
    <row r="44" spans="1:17" ht="13.5">
      <c r="A44" s="3" t="s">
        <v>38</v>
      </c>
      <c r="B44" s="2"/>
      <c r="C44" s="19">
        <v>544746</v>
      </c>
      <c r="D44" s="19">
        <v>543738</v>
      </c>
      <c r="E44" s="19">
        <v>543738</v>
      </c>
      <c r="F44" s="19">
        <v>530488</v>
      </c>
      <c r="G44" s="19">
        <v>530488</v>
      </c>
      <c r="H44" s="19">
        <v>543750</v>
      </c>
      <c r="I44" s="19">
        <v>543738</v>
      </c>
      <c r="J44" s="19">
        <v>543738</v>
      </c>
      <c r="K44" s="19">
        <v>543738</v>
      </c>
      <c r="L44" s="19">
        <v>543738</v>
      </c>
      <c r="M44" s="19">
        <v>543738</v>
      </c>
      <c r="N44" s="20">
        <v>581165</v>
      </c>
      <c r="O44" s="21">
        <v>6536803</v>
      </c>
      <c r="P44" s="19">
        <v>6650306</v>
      </c>
      <c r="Q44" s="22">
        <v>6974653</v>
      </c>
    </row>
    <row r="45" spans="1:17" ht="13.5">
      <c r="A45" s="3" t="s">
        <v>39</v>
      </c>
      <c r="B45" s="2"/>
      <c r="C45" s="23">
        <v>387939</v>
      </c>
      <c r="D45" s="23">
        <v>387939</v>
      </c>
      <c r="E45" s="23">
        <v>387939</v>
      </c>
      <c r="F45" s="23">
        <v>387939</v>
      </c>
      <c r="G45" s="23">
        <v>387939</v>
      </c>
      <c r="H45" s="23">
        <v>387947</v>
      </c>
      <c r="I45" s="23">
        <v>387939</v>
      </c>
      <c r="J45" s="23">
        <v>387939</v>
      </c>
      <c r="K45" s="23">
        <v>387940</v>
      </c>
      <c r="L45" s="23">
        <v>387940</v>
      </c>
      <c r="M45" s="23">
        <v>387940</v>
      </c>
      <c r="N45" s="24">
        <v>387963</v>
      </c>
      <c r="O45" s="25">
        <v>4655303</v>
      </c>
      <c r="P45" s="23">
        <v>5017603</v>
      </c>
      <c r="Q45" s="26">
        <v>5236353</v>
      </c>
    </row>
    <row r="46" spans="1:17" ht="13.5">
      <c r="A46" s="3" t="s">
        <v>40</v>
      </c>
      <c r="B46" s="2"/>
      <c r="C46" s="19">
        <v>244381</v>
      </c>
      <c r="D46" s="19">
        <v>644573</v>
      </c>
      <c r="E46" s="19">
        <v>182530</v>
      </c>
      <c r="F46" s="19">
        <v>244381</v>
      </c>
      <c r="G46" s="19">
        <v>234447</v>
      </c>
      <c r="H46" s="19">
        <v>234455</v>
      </c>
      <c r="I46" s="19">
        <v>234447</v>
      </c>
      <c r="J46" s="19">
        <v>234447</v>
      </c>
      <c r="K46" s="19">
        <v>234447</v>
      </c>
      <c r="L46" s="19">
        <v>234447</v>
      </c>
      <c r="M46" s="19">
        <v>234447</v>
      </c>
      <c r="N46" s="20">
        <v>-143601</v>
      </c>
      <c r="O46" s="21">
        <v>2813401</v>
      </c>
      <c r="P46" s="19">
        <v>3129701</v>
      </c>
      <c r="Q46" s="22">
        <v>3200351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5804726</v>
      </c>
      <c r="D48" s="41">
        <f t="shared" si="9"/>
        <v>6203581</v>
      </c>
      <c r="E48" s="41">
        <f>+E28+E32+E38+E42+E47</f>
        <v>5754038</v>
      </c>
      <c r="F48" s="41">
        <f>+F28+F32+F38+F42+F47</f>
        <v>5802639</v>
      </c>
      <c r="G48" s="41">
        <f>+G28+G32+G38+G42+G47</f>
        <v>5780205</v>
      </c>
      <c r="H48" s="41">
        <f>+H28+H32+H38+H42+H47</f>
        <v>5793731</v>
      </c>
      <c r="I48" s="41">
        <f t="shared" si="9"/>
        <v>5793455</v>
      </c>
      <c r="J48" s="41">
        <f t="shared" si="9"/>
        <v>5793455</v>
      </c>
      <c r="K48" s="41">
        <f t="shared" si="9"/>
        <v>5793459</v>
      </c>
      <c r="L48" s="41">
        <f>+L28+L32+L38+L42+L47</f>
        <v>5793459</v>
      </c>
      <c r="M48" s="41">
        <f>+M28+M32+M38+M42+M47</f>
        <v>5793459</v>
      </c>
      <c r="N48" s="42">
        <f t="shared" si="9"/>
        <v>5879834</v>
      </c>
      <c r="O48" s="43">
        <f t="shared" si="9"/>
        <v>69986041</v>
      </c>
      <c r="P48" s="41">
        <f t="shared" si="9"/>
        <v>72635877</v>
      </c>
      <c r="Q48" s="44">
        <f t="shared" si="9"/>
        <v>76029999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-521937</v>
      </c>
      <c r="D49" s="45">
        <f t="shared" si="10"/>
        <v>-724563</v>
      </c>
      <c r="E49" s="45">
        <f t="shared" si="10"/>
        <v>-275020</v>
      </c>
      <c r="F49" s="45">
        <f t="shared" si="10"/>
        <v>-519905</v>
      </c>
      <c r="G49" s="45">
        <f t="shared" si="10"/>
        <v>-497471</v>
      </c>
      <c r="H49" s="45">
        <f t="shared" si="10"/>
        <v>-510770</v>
      </c>
      <c r="I49" s="45">
        <f t="shared" si="10"/>
        <v>-510721</v>
      </c>
      <c r="J49" s="45">
        <f t="shared" si="10"/>
        <v>-510721</v>
      </c>
      <c r="K49" s="45">
        <f t="shared" si="10"/>
        <v>-510725</v>
      </c>
      <c r="L49" s="45">
        <f>+L25-L48</f>
        <v>-510725</v>
      </c>
      <c r="M49" s="45">
        <f>+M25-M48</f>
        <v>-510725</v>
      </c>
      <c r="N49" s="46">
        <f t="shared" si="10"/>
        <v>-1086956</v>
      </c>
      <c r="O49" s="47">
        <f t="shared" si="10"/>
        <v>-6690239</v>
      </c>
      <c r="P49" s="45">
        <f t="shared" si="10"/>
        <v>-6655273</v>
      </c>
      <c r="Q49" s="48">
        <f t="shared" si="10"/>
        <v>-6972295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2750017</v>
      </c>
      <c r="D5" s="16">
        <f t="shared" si="0"/>
        <v>2750017</v>
      </c>
      <c r="E5" s="16">
        <f t="shared" si="0"/>
        <v>2750017</v>
      </c>
      <c r="F5" s="16">
        <f t="shared" si="0"/>
        <v>2750017</v>
      </c>
      <c r="G5" s="16">
        <f t="shared" si="0"/>
        <v>2750017</v>
      </c>
      <c r="H5" s="16">
        <f t="shared" si="0"/>
        <v>2750017</v>
      </c>
      <c r="I5" s="16">
        <f t="shared" si="0"/>
        <v>2750013</v>
      </c>
      <c r="J5" s="16">
        <f t="shared" si="0"/>
        <v>2750013</v>
      </c>
      <c r="K5" s="16">
        <f t="shared" si="0"/>
        <v>2750015</v>
      </c>
      <c r="L5" s="16">
        <f>SUM(L6:L8)</f>
        <v>2750015</v>
      </c>
      <c r="M5" s="16">
        <f>SUM(M6:M8)</f>
        <v>2750024</v>
      </c>
      <c r="N5" s="17">
        <f t="shared" si="0"/>
        <v>2750024</v>
      </c>
      <c r="O5" s="18">
        <f t="shared" si="0"/>
        <v>33000206</v>
      </c>
      <c r="P5" s="16">
        <f t="shared" si="0"/>
        <v>35312742</v>
      </c>
      <c r="Q5" s="17">
        <f t="shared" si="0"/>
        <v>37206974</v>
      </c>
    </row>
    <row r="6" spans="1:17" ht="13.5">
      <c r="A6" s="3" t="s">
        <v>23</v>
      </c>
      <c r="B6" s="2"/>
      <c r="C6" s="19">
        <v>1692250</v>
      </c>
      <c r="D6" s="19">
        <v>1692250</v>
      </c>
      <c r="E6" s="19">
        <v>1692250</v>
      </c>
      <c r="F6" s="19">
        <v>1692250</v>
      </c>
      <c r="G6" s="19">
        <v>1692250</v>
      </c>
      <c r="H6" s="19">
        <v>1692250</v>
      </c>
      <c r="I6" s="19">
        <v>1692250</v>
      </c>
      <c r="J6" s="19">
        <v>1692250</v>
      </c>
      <c r="K6" s="19">
        <v>1692250</v>
      </c>
      <c r="L6" s="19">
        <v>1692250</v>
      </c>
      <c r="M6" s="19">
        <v>1692250</v>
      </c>
      <c r="N6" s="20">
        <v>1692250</v>
      </c>
      <c r="O6" s="21">
        <v>20307000</v>
      </c>
      <c r="P6" s="19">
        <v>21858000</v>
      </c>
      <c r="Q6" s="22">
        <v>23315000</v>
      </c>
    </row>
    <row r="7" spans="1:17" ht="13.5">
      <c r="A7" s="3" t="s">
        <v>24</v>
      </c>
      <c r="B7" s="2"/>
      <c r="C7" s="23">
        <v>1057767</v>
      </c>
      <c r="D7" s="23">
        <v>1057767</v>
      </c>
      <c r="E7" s="23">
        <v>1057767</v>
      </c>
      <c r="F7" s="23">
        <v>1057767</v>
      </c>
      <c r="G7" s="23">
        <v>1057767</v>
      </c>
      <c r="H7" s="23">
        <v>1057767</v>
      </c>
      <c r="I7" s="23">
        <v>1057763</v>
      </c>
      <c r="J7" s="23">
        <v>1057763</v>
      </c>
      <c r="K7" s="23">
        <v>1057765</v>
      </c>
      <c r="L7" s="23">
        <v>1057765</v>
      </c>
      <c r="M7" s="23">
        <v>1057774</v>
      </c>
      <c r="N7" s="24">
        <v>1057774</v>
      </c>
      <c r="O7" s="25">
        <v>12693206</v>
      </c>
      <c r="P7" s="23">
        <v>13454742</v>
      </c>
      <c r="Q7" s="26">
        <v>13891974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1176</v>
      </c>
      <c r="D9" s="16">
        <f t="shared" si="1"/>
        <v>1176</v>
      </c>
      <c r="E9" s="16">
        <f t="shared" si="1"/>
        <v>1176</v>
      </c>
      <c r="F9" s="16">
        <f t="shared" si="1"/>
        <v>1176</v>
      </c>
      <c r="G9" s="16">
        <f t="shared" si="1"/>
        <v>1176</v>
      </c>
      <c r="H9" s="16">
        <f t="shared" si="1"/>
        <v>1176</v>
      </c>
      <c r="I9" s="16">
        <f t="shared" si="1"/>
        <v>1176</v>
      </c>
      <c r="J9" s="16">
        <f t="shared" si="1"/>
        <v>1175</v>
      </c>
      <c r="K9" s="16">
        <f t="shared" si="1"/>
        <v>1176</v>
      </c>
      <c r="L9" s="16">
        <f>SUM(L10:L14)</f>
        <v>1176</v>
      </c>
      <c r="M9" s="16">
        <f>SUM(M10:M14)</f>
        <v>1176</v>
      </c>
      <c r="N9" s="27">
        <f t="shared" si="1"/>
        <v>1176</v>
      </c>
      <c r="O9" s="28">
        <f t="shared" si="1"/>
        <v>14111</v>
      </c>
      <c r="P9" s="16">
        <f t="shared" si="1"/>
        <v>14761</v>
      </c>
      <c r="Q9" s="29">
        <f t="shared" si="1"/>
        <v>15440</v>
      </c>
    </row>
    <row r="10" spans="1:17" ht="13.5">
      <c r="A10" s="3" t="s">
        <v>27</v>
      </c>
      <c r="B10" s="2"/>
      <c r="C10" s="19">
        <v>1176</v>
      </c>
      <c r="D10" s="19">
        <v>1176</v>
      </c>
      <c r="E10" s="19">
        <v>1176</v>
      </c>
      <c r="F10" s="19">
        <v>1176</v>
      </c>
      <c r="G10" s="19">
        <v>1176</v>
      </c>
      <c r="H10" s="19">
        <v>1176</v>
      </c>
      <c r="I10" s="19">
        <v>1176</v>
      </c>
      <c r="J10" s="19">
        <v>1175</v>
      </c>
      <c r="K10" s="19">
        <v>1176</v>
      </c>
      <c r="L10" s="19">
        <v>1176</v>
      </c>
      <c r="M10" s="19">
        <v>1176</v>
      </c>
      <c r="N10" s="20">
        <v>1176</v>
      </c>
      <c r="O10" s="21">
        <v>14111</v>
      </c>
      <c r="P10" s="19">
        <v>14761</v>
      </c>
      <c r="Q10" s="22">
        <v>15440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14999</v>
      </c>
      <c r="D15" s="16">
        <f t="shared" si="2"/>
        <v>14999</v>
      </c>
      <c r="E15" s="16">
        <f t="shared" si="2"/>
        <v>14999</v>
      </c>
      <c r="F15" s="16">
        <f t="shared" si="2"/>
        <v>14999</v>
      </c>
      <c r="G15" s="16">
        <f t="shared" si="2"/>
        <v>14999</v>
      </c>
      <c r="H15" s="16">
        <f t="shared" si="2"/>
        <v>14999</v>
      </c>
      <c r="I15" s="16">
        <f t="shared" si="2"/>
        <v>14999</v>
      </c>
      <c r="J15" s="16">
        <f t="shared" si="2"/>
        <v>15000</v>
      </c>
      <c r="K15" s="16">
        <f t="shared" si="2"/>
        <v>15000</v>
      </c>
      <c r="L15" s="16">
        <f>SUM(L16:L18)</f>
        <v>15000</v>
      </c>
      <c r="M15" s="16">
        <f>SUM(M16:M18)</f>
        <v>15001</v>
      </c>
      <c r="N15" s="27">
        <f t="shared" si="2"/>
        <v>15001</v>
      </c>
      <c r="O15" s="28">
        <f t="shared" si="2"/>
        <v>179995</v>
      </c>
      <c r="P15" s="16">
        <f t="shared" si="2"/>
        <v>189685</v>
      </c>
      <c r="Q15" s="29">
        <f t="shared" si="2"/>
        <v>189861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14999</v>
      </c>
      <c r="D17" s="19">
        <v>14999</v>
      </c>
      <c r="E17" s="19">
        <v>14999</v>
      </c>
      <c r="F17" s="19">
        <v>14999</v>
      </c>
      <c r="G17" s="19">
        <v>14999</v>
      </c>
      <c r="H17" s="19">
        <v>14999</v>
      </c>
      <c r="I17" s="19">
        <v>14999</v>
      </c>
      <c r="J17" s="19">
        <v>15000</v>
      </c>
      <c r="K17" s="19">
        <v>15000</v>
      </c>
      <c r="L17" s="19">
        <v>15000</v>
      </c>
      <c r="M17" s="19">
        <v>15001</v>
      </c>
      <c r="N17" s="20">
        <v>15001</v>
      </c>
      <c r="O17" s="21">
        <v>179995</v>
      </c>
      <c r="P17" s="19">
        <v>189685</v>
      </c>
      <c r="Q17" s="22">
        <v>189861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2755370</v>
      </c>
      <c r="D19" s="16">
        <f t="shared" si="3"/>
        <v>2755370</v>
      </c>
      <c r="E19" s="16">
        <f t="shared" si="3"/>
        <v>2755370</v>
      </c>
      <c r="F19" s="16">
        <f t="shared" si="3"/>
        <v>2755370</v>
      </c>
      <c r="G19" s="16">
        <f t="shared" si="3"/>
        <v>2755370</v>
      </c>
      <c r="H19" s="16">
        <f t="shared" si="3"/>
        <v>2755370</v>
      </c>
      <c r="I19" s="16">
        <f t="shared" si="3"/>
        <v>2755368</v>
      </c>
      <c r="J19" s="16">
        <f t="shared" si="3"/>
        <v>2755366</v>
      </c>
      <c r="K19" s="16">
        <f t="shared" si="3"/>
        <v>2755361</v>
      </c>
      <c r="L19" s="16">
        <f>SUM(L20:L23)</f>
        <v>2755359</v>
      </c>
      <c r="M19" s="16">
        <f>SUM(M20:M23)</f>
        <v>2755357</v>
      </c>
      <c r="N19" s="27">
        <f t="shared" si="3"/>
        <v>2755356</v>
      </c>
      <c r="O19" s="28">
        <f t="shared" si="3"/>
        <v>33064387</v>
      </c>
      <c r="P19" s="16">
        <f t="shared" si="3"/>
        <v>45001980</v>
      </c>
      <c r="Q19" s="29">
        <f t="shared" si="3"/>
        <v>44684170</v>
      </c>
    </row>
    <row r="20" spans="1:17" ht="13.5">
      <c r="A20" s="3" t="s">
        <v>37</v>
      </c>
      <c r="B20" s="2"/>
      <c r="C20" s="19">
        <v>861687</v>
      </c>
      <c r="D20" s="19">
        <v>861687</v>
      </c>
      <c r="E20" s="19">
        <v>861687</v>
      </c>
      <c r="F20" s="19">
        <v>861687</v>
      </c>
      <c r="G20" s="19">
        <v>861687</v>
      </c>
      <c r="H20" s="19">
        <v>861687</v>
      </c>
      <c r="I20" s="19">
        <v>861687</v>
      </c>
      <c r="J20" s="19">
        <v>861687</v>
      </c>
      <c r="K20" s="19">
        <v>861688</v>
      </c>
      <c r="L20" s="19">
        <v>861688</v>
      </c>
      <c r="M20" s="19">
        <v>861688</v>
      </c>
      <c r="N20" s="20">
        <v>861688</v>
      </c>
      <c r="O20" s="21">
        <v>10340248</v>
      </c>
      <c r="P20" s="19">
        <v>12349839</v>
      </c>
      <c r="Q20" s="22">
        <v>16342799</v>
      </c>
    </row>
    <row r="21" spans="1:17" ht="13.5">
      <c r="A21" s="3" t="s">
        <v>38</v>
      </c>
      <c r="B21" s="2"/>
      <c r="C21" s="19">
        <v>1536386</v>
      </c>
      <c r="D21" s="19">
        <v>1536386</v>
      </c>
      <c r="E21" s="19">
        <v>1536386</v>
      </c>
      <c r="F21" s="19">
        <v>1536386</v>
      </c>
      <c r="G21" s="19">
        <v>1536386</v>
      </c>
      <c r="H21" s="19">
        <v>1536386</v>
      </c>
      <c r="I21" s="19">
        <v>1536386</v>
      </c>
      <c r="J21" s="19">
        <v>1536385</v>
      </c>
      <c r="K21" s="19">
        <v>1536383</v>
      </c>
      <c r="L21" s="19">
        <v>1536382</v>
      </c>
      <c r="M21" s="19">
        <v>1536380</v>
      </c>
      <c r="N21" s="20">
        <v>1536379</v>
      </c>
      <c r="O21" s="21">
        <v>18436611</v>
      </c>
      <c r="P21" s="19">
        <v>29209637</v>
      </c>
      <c r="Q21" s="22">
        <v>24770866</v>
      </c>
    </row>
    <row r="22" spans="1:17" ht="13.5">
      <c r="A22" s="3" t="s">
        <v>39</v>
      </c>
      <c r="B22" s="2"/>
      <c r="C22" s="23">
        <v>227049</v>
      </c>
      <c r="D22" s="23">
        <v>227049</v>
      </c>
      <c r="E22" s="23">
        <v>227049</v>
      </c>
      <c r="F22" s="23">
        <v>227049</v>
      </c>
      <c r="G22" s="23">
        <v>227049</v>
      </c>
      <c r="H22" s="23">
        <v>227049</v>
      </c>
      <c r="I22" s="23">
        <v>227048</v>
      </c>
      <c r="J22" s="23">
        <v>227046</v>
      </c>
      <c r="K22" s="23">
        <v>227044</v>
      </c>
      <c r="L22" s="23">
        <v>227044</v>
      </c>
      <c r="M22" s="23">
        <v>227042</v>
      </c>
      <c r="N22" s="24">
        <v>227042</v>
      </c>
      <c r="O22" s="25">
        <v>2724560</v>
      </c>
      <c r="P22" s="23">
        <v>1806588</v>
      </c>
      <c r="Q22" s="26">
        <v>1873338</v>
      </c>
    </row>
    <row r="23" spans="1:17" ht="13.5">
      <c r="A23" s="3" t="s">
        <v>40</v>
      </c>
      <c r="B23" s="2"/>
      <c r="C23" s="19">
        <v>130248</v>
      </c>
      <c r="D23" s="19">
        <v>130248</v>
      </c>
      <c r="E23" s="19">
        <v>130248</v>
      </c>
      <c r="F23" s="19">
        <v>130248</v>
      </c>
      <c r="G23" s="19">
        <v>130248</v>
      </c>
      <c r="H23" s="19">
        <v>130248</v>
      </c>
      <c r="I23" s="19">
        <v>130247</v>
      </c>
      <c r="J23" s="19">
        <v>130248</v>
      </c>
      <c r="K23" s="19">
        <v>130246</v>
      </c>
      <c r="L23" s="19">
        <v>130245</v>
      </c>
      <c r="M23" s="19">
        <v>130247</v>
      </c>
      <c r="N23" s="20">
        <v>130247</v>
      </c>
      <c r="O23" s="21">
        <v>1562968</v>
      </c>
      <c r="P23" s="19">
        <v>1635916</v>
      </c>
      <c r="Q23" s="22">
        <v>1697167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5521562</v>
      </c>
      <c r="D25" s="41">
        <f t="shared" si="4"/>
        <v>5521562</v>
      </c>
      <c r="E25" s="41">
        <f t="shared" si="4"/>
        <v>5521562</v>
      </c>
      <c r="F25" s="41">
        <f t="shared" si="4"/>
        <v>5521562</v>
      </c>
      <c r="G25" s="41">
        <f t="shared" si="4"/>
        <v>5521562</v>
      </c>
      <c r="H25" s="41">
        <f t="shared" si="4"/>
        <v>5521562</v>
      </c>
      <c r="I25" s="41">
        <f t="shared" si="4"/>
        <v>5521556</v>
      </c>
      <c r="J25" s="41">
        <f t="shared" si="4"/>
        <v>5521554</v>
      </c>
      <c r="K25" s="41">
        <f t="shared" si="4"/>
        <v>5521552</v>
      </c>
      <c r="L25" s="41">
        <f>+L5+L9+L15+L19+L24</f>
        <v>5521550</v>
      </c>
      <c r="M25" s="41">
        <f>+M5+M9+M15+M19+M24</f>
        <v>5521558</v>
      </c>
      <c r="N25" s="42">
        <f t="shared" si="4"/>
        <v>5521557</v>
      </c>
      <c r="O25" s="43">
        <f t="shared" si="4"/>
        <v>66258699</v>
      </c>
      <c r="P25" s="41">
        <f t="shared" si="4"/>
        <v>80519168</v>
      </c>
      <c r="Q25" s="44">
        <f t="shared" si="4"/>
        <v>82096445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2709419</v>
      </c>
      <c r="D28" s="16">
        <f t="shared" si="5"/>
        <v>2709419</v>
      </c>
      <c r="E28" s="16">
        <f>SUM(E29:E31)</f>
        <v>2709419</v>
      </c>
      <c r="F28" s="16">
        <f>SUM(F29:F31)</f>
        <v>2709419</v>
      </c>
      <c r="G28" s="16">
        <f>SUM(G29:G31)</f>
        <v>2709419</v>
      </c>
      <c r="H28" s="16">
        <f>SUM(H29:H31)</f>
        <v>2709419</v>
      </c>
      <c r="I28" s="16">
        <f t="shared" si="5"/>
        <v>2709408</v>
      </c>
      <c r="J28" s="16">
        <f t="shared" si="5"/>
        <v>2709409</v>
      </c>
      <c r="K28" s="16">
        <f t="shared" si="5"/>
        <v>2709419</v>
      </c>
      <c r="L28" s="16">
        <f>SUM(L29:L31)</f>
        <v>2709420</v>
      </c>
      <c r="M28" s="16">
        <f>SUM(M29:M31)</f>
        <v>2709421</v>
      </c>
      <c r="N28" s="17">
        <f t="shared" si="5"/>
        <v>2709412</v>
      </c>
      <c r="O28" s="18">
        <f t="shared" si="5"/>
        <v>32513003</v>
      </c>
      <c r="P28" s="16">
        <f t="shared" si="5"/>
        <v>33892201</v>
      </c>
      <c r="Q28" s="17">
        <f t="shared" si="5"/>
        <v>35681374</v>
      </c>
    </row>
    <row r="29" spans="1:17" ht="13.5">
      <c r="A29" s="3" t="s">
        <v>23</v>
      </c>
      <c r="B29" s="2"/>
      <c r="C29" s="19">
        <v>735537</v>
      </c>
      <c r="D29" s="19">
        <v>735537</v>
      </c>
      <c r="E29" s="19">
        <v>735537</v>
      </c>
      <c r="F29" s="19">
        <v>735537</v>
      </c>
      <c r="G29" s="19">
        <v>735537</v>
      </c>
      <c r="H29" s="19">
        <v>735537</v>
      </c>
      <c r="I29" s="19">
        <v>735534</v>
      </c>
      <c r="J29" s="19">
        <v>735534</v>
      </c>
      <c r="K29" s="19">
        <v>735541</v>
      </c>
      <c r="L29" s="19">
        <v>735541</v>
      </c>
      <c r="M29" s="19">
        <v>735540</v>
      </c>
      <c r="N29" s="20">
        <v>735538</v>
      </c>
      <c r="O29" s="21">
        <v>8826450</v>
      </c>
      <c r="P29" s="19">
        <v>9310482</v>
      </c>
      <c r="Q29" s="22">
        <v>9821940</v>
      </c>
    </row>
    <row r="30" spans="1:17" ht="13.5">
      <c r="A30" s="3" t="s">
        <v>24</v>
      </c>
      <c r="B30" s="2"/>
      <c r="C30" s="23">
        <v>1973882</v>
      </c>
      <c r="D30" s="23">
        <v>1973882</v>
      </c>
      <c r="E30" s="23">
        <v>1973882</v>
      </c>
      <c r="F30" s="23">
        <v>1973882</v>
      </c>
      <c r="G30" s="23">
        <v>1973882</v>
      </c>
      <c r="H30" s="23">
        <v>1973882</v>
      </c>
      <c r="I30" s="23">
        <v>1973874</v>
      </c>
      <c r="J30" s="23">
        <v>1973875</v>
      </c>
      <c r="K30" s="23">
        <v>1973878</v>
      </c>
      <c r="L30" s="23">
        <v>1973879</v>
      </c>
      <c r="M30" s="23">
        <v>1973881</v>
      </c>
      <c r="N30" s="24">
        <v>1973874</v>
      </c>
      <c r="O30" s="25">
        <v>23686553</v>
      </c>
      <c r="P30" s="23">
        <v>24581719</v>
      </c>
      <c r="Q30" s="26">
        <v>25859434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240127</v>
      </c>
      <c r="D32" s="16">
        <f t="shared" si="6"/>
        <v>240127</v>
      </c>
      <c r="E32" s="16">
        <f>SUM(E33:E37)</f>
        <v>240127</v>
      </c>
      <c r="F32" s="16">
        <f>SUM(F33:F37)</f>
        <v>240127</v>
      </c>
      <c r="G32" s="16">
        <f>SUM(G33:G37)</f>
        <v>240127</v>
      </c>
      <c r="H32" s="16">
        <f>SUM(H33:H37)</f>
        <v>240127</v>
      </c>
      <c r="I32" s="16">
        <f t="shared" si="6"/>
        <v>240117</v>
      </c>
      <c r="J32" s="16">
        <f t="shared" si="6"/>
        <v>240122</v>
      </c>
      <c r="K32" s="16">
        <f t="shared" si="6"/>
        <v>240134</v>
      </c>
      <c r="L32" s="16">
        <f>SUM(L33:L37)</f>
        <v>240133</v>
      </c>
      <c r="M32" s="16">
        <f>SUM(M33:M37)</f>
        <v>240133</v>
      </c>
      <c r="N32" s="27">
        <f t="shared" si="6"/>
        <v>240126</v>
      </c>
      <c r="O32" s="28">
        <f t="shared" si="6"/>
        <v>2881527</v>
      </c>
      <c r="P32" s="16">
        <f t="shared" si="6"/>
        <v>2949640</v>
      </c>
      <c r="Q32" s="29">
        <f t="shared" si="6"/>
        <v>3089244</v>
      </c>
    </row>
    <row r="33" spans="1:17" ht="13.5">
      <c r="A33" s="3" t="s">
        <v>27</v>
      </c>
      <c r="B33" s="2"/>
      <c r="C33" s="19">
        <v>174650</v>
      </c>
      <c r="D33" s="19">
        <v>174650</v>
      </c>
      <c r="E33" s="19">
        <v>174650</v>
      </c>
      <c r="F33" s="19">
        <v>174650</v>
      </c>
      <c r="G33" s="19">
        <v>174650</v>
      </c>
      <c r="H33" s="19">
        <v>174650</v>
      </c>
      <c r="I33" s="19">
        <v>174643</v>
      </c>
      <c r="J33" s="19">
        <v>174643</v>
      </c>
      <c r="K33" s="19">
        <v>174649</v>
      </c>
      <c r="L33" s="19">
        <v>174648</v>
      </c>
      <c r="M33" s="19">
        <v>174647</v>
      </c>
      <c r="N33" s="20">
        <v>174638</v>
      </c>
      <c r="O33" s="21">
        <v>2095768</v>
      </c>
      <c r="P33" s="19">
        <v>2146633</v>
      </c>
      <c r="Q33" s="22">
        <v>2268044</v>
      </c>
    </row>
    <row r="34" spans="1:17" ht="13.5">
      <c r="A34" s="3" t="s">
        <v>28</v>
      </c>
      <c r="B34" s="2"/>
      <c r="C34" s="19">
        <v>65477</v>
      </c>
      <c r="D34" s="19">
        <v>65477</v>
      </c>
      <c r="E34" s="19">
        <v>65477</v>
      </c>
      <c r="F34" s="19">
        <v>65477</v>
      </c>
      <c r="G34" s="19">
        <v>65477</v>
      </c>
      <c r="H34" s="19">
        <v>65477</v>
      </c>
      <c r="I34" s="19">
        <v>65474</v>
      </c>
      <c r="J34" s="19">
        <v>65479</v>
      </c>
      <c r="K34" s="19">
        <v>65485</v>
      </c>
      <c r="L34" s="19">
        <v>65485</v>
      </c>
      <c r="M34" s="19">
        <v>65486</v>
      </c>
      <c r="N34" s="20">
        <v>65488</v>
      </c>
      <c r="O34" s="21">
        <v>785759</v>
      </c>
      <c r="P34" s="19">
        <v>803007</v>
      </c>
      <c r="Q34" s="22">
        <v>821200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245170</v>
      </c>
      <c r="D38" s="16">
        <f t="shared" si="7"/>
        <v>245170</v>
      </c>
      <c r="E38" s="16">
        <f>SUM(E39:E41)</f>
        <v>245170</v>
      </c>
      <c r="F38" s="16">
        <f>SUM(F39:F41)</f>
        <v>245170</v>
      </c>
      <c r="G38" s="16">
        <f>SUM(G39:G41)</f>
        <v>245170</v>
      </c>
      <c r="H38" s="16">
        <f>SUM(H39:H41)</f>
        <v>245170</v>
      </c>
      <c r="I38" s="16">
        <f t="shared" si="7"/>
        <v>245168</v>
      </c>
      <c r="J38" s="16">
        <f t="shared" si="7"/>
        <v>245167</v>
      </c>
      <c r="K38" s="16">
        <f t="shared" si="7"/>
        <v>245175</v>
      </c>
      <c r="L38" s="16">
        <f>SUM(L39:L41)</f>
        <v>245175</v>
      </c>
      <c r="M38" s="16">
        <f>SUM(M39:M41)</f>
        <v>245171</v>
      </c>
      <c r="N38" s="27">
        <f t="shared" si="7"/>
        <v>245175</v>
      </c>
      <c r="O38" s="28">
        <f t="shared" si="7"/>
        <v>2942051</v>
      </c>
      <c r="P38" s="16">
        <f t="shared" si="7"/>
        <v>2442364</v>
      </c>
      <c r="Q38" s="29">
        <f t="shared" si="7"/>
        <v>2575696</v>
      </c>
    </row>
    <row r="39" spans="1:17" ht="13.5">
      <c r="A39" s="3" t="s">
        <v>33</v>
      </c>
      <c r="B39" s="2"/>
      <c r="C39" s="19">
        <v>66241</v>
      </c>
      <c r="D39" s="19">
        <v>66241</v>
      </c>
      <c r="E39" s="19">
        <v>66241</v>
      </c>
      <c r="F39" s="19">
        <v>66241</v>
      </c>
      <c r="G39" s="19">
        <v>66241</v>
      </c>
      <c r="H39" s="19">
        <v>66241</v>
      </c>
      <c r="I39" s="19">
        <v>66239</v>
      </c>
      <c r="J39" s="19">
        <v>66239</v>
      </c>
      <c r="K39" s="19">
        <v>66240</v>
      </c>
      <c r="L39" s="19">
        <v>66240</v>
      </c>
      <c r="M39" s="19">
        <v>66239</v>
      </c>
      <c r="N39" s="20">
        <v>66239</v>
      </c>
      <c r="O39" s="21">
        <v>794882</v>
      </c>
      <c r="P39" s="19">
        <v>838796</v>
      </c>
      <c r="Q39" s="22">
        <v>885160</v>
      </c>
    </row>
    <row r="40" spans="1:17" ht="13.5">
      <c r="A40" s="3" t="s">
        <v>34</v>
      </c>
      <c r="B40" s="2"/>
      <c r="C40" s="19">
        <v>178929</v>
      </c>
      <c r="D40" s="19">
        <v>178929</v>
      </c>
      <c r="E40" s="19">
        <v>178929</v>
      </c>
      <c r="F40" s="19">
        <v>178929</v>
      </c>
      <c r="G40" s="19">
        <v>178929</v>
      </c>
      <c r="H40" s="19">
        <v>178929</v>
      </c>
      <c r="I40" s="19">
        <v>178929</v>
      </c>
      <c r="J40" s="19">
        <v>178928</v>
      </c>
      <c r="K40" s="19">
        <v>178935</v>
      </c>
      <c r="L40" s="19">
        <v>178935</v>
      </c>
      <c r="M40" s="19">
        <v>178932</v>
      </c>
      <c r="N40" s="20">
        <v>178936</v>
      </c>
      <c r="O40" s="21">
        <v>2147169</v>
      </c>
      <c r="P40" s="19">
        <v>1603568</v>
      </c>
      <c r="Q40" s="22">
        <v>1690536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3460167</v>
      </c>
      <c r="D42" s="16">
        <f t="shared" si="8"/>
        <v>3460167</v>
      </c>
      <c r="E42" s="16">
        <f>SUM(E43:E46)</f>
        <v>3460167</v>
      </c>
      <c r="F42" s="16">
        <f>SUM(F43:F46)</f>
        <v>3460167</v>
      </c>
      <c r="G42" s="16">
        <f>SUM(G43:G46)</f>
        <v>3460167</v>
      </c>
      <c r="H42" s="16">
        <f>SUM(H43:H46)</f>
        <v>3460167</v>
      </c>
      <c r="I42" s="16">
        <f t="shared" si="8"/>
        <v>3460161</v>
      </c>
      <c r="J42" s="16">
        <f t="shared" si="8"/>
        <v>3460170</v>
      </c>
      <c r="K42" s="16">
        <f t="shared" si="8"/>
        <v>3460171</v>
      </c>
      <c r="L42" s="16">
        <f>SUM(L43:L46)</f>
        <v>3460171</v>
      </c>
      <c r="M42" s="16">
        <f>SUM(M43:M46)</f>
        <v>3460184</v>
      </c>
      <c r="N42" s="27">
        <f t="shared" si="8"/>
        <v>3460171</v>
      </c>
      <c r="O42" s="28">
        <f t="shared" si="8"/>
        <v>41522030</v>
      </c>
      <c r="P42" s="16">
        <f t="shared" si="8"/>
        <v>42562472</v>
      </c>
      <c r="Q42" s="29">
        <f t="shared" si="8"/>
        <v>45477872</v>
      </c>
    </row>
    <row r="43" spans="1:17" ht="13.5">
      <c r="A43" s="3" t="s">
        <v>37</v>
      </c>
      <c r="B43" s="2"/>
      <c r="C43" s="19">
        <v>1381163</v>
      </c>
      <c r="D43" s="19">
        <v>1381163</v>
      </c>
      <c r="E43" s="19">
        <v>1381163</v>
      </c>
      <c r="F43" s="19">
        <v>1381163</v>
      </c>
      <c r="G43" s="19">
        <v>1381163</v>
      </c>
      <c r="H43" s="19">
        <v>1381163</v>
      </c>
      <c r="I43" s="19">
        <v>1381162</v>
      </c>
      <c r="J43" s="19">
        <v>1381159</v>
      </c>
      <c r="K43" s="19">
        <v>1381158</v>
      </c>
      <c r="L43" s="19">
        <v>1381159</v>
      </c>
      <c r="M43" s="19">
        <v>1381167</v>
      </c>
      <c r="N43" s="20">
        <v>1381166</v>
      </c>
      <c r="O43" s="21">
        <v>16573949</v>
      </c>
      <c r="P43" s="19">
        <v>16480927</v>
      </c>
      <c r="Q43" s="22">
        <v>17720843</v>
      </c>
    </row>
    <row r="44" spans="1:17" ht="13.5">
      <c r="A44" s="3" t="s">
        <v>38</v>
      </c>
      <c r="B44" s="2"/>
      <c r="C44" s="19">
        <v>1113929</v>
      </c>
      <c r="D44" s="19">
        <v>1113929</v>
      </c>
      <c r="E44" s="19">
        <v>1113929</v>
      </c>
      <c r="F44" s="19">
        <v>1113929</v>
      </c>
      <c r="G44" s="19">
        <v>1113929</v>
      </c>
      <c r="H44" s="19">
        <v>1113929</v>
      </c>
      <c r="I44" s="19">
        <v>1113927</v>
      </c>
      <c r="J44" s="19">
        <v>1113927</v>
      </c>
      <c r="K44" s="19">
        <v>1113927</v>
      </c>
      <c r="L44" s="19">
        <v>1113926</v>
      </c>
      <c r="M44" s="19">
        <v>1113930</v>
      </c>
      <c r="N44" s="20">
        <v>1113919</v>
      </c>
      <c r="O44" s="21">
        <v>13367130</v>
      </c>
      <c r="P44" s="19">
        <v>14675476</v>
      </c>
      <c r="Q44" s="22">
        <v>15808789</v>
      </c>
    </row>
    <row r="45" spans="1:17" ht="13.5">
      <c r="A45" s="3" t="s">
        <v>39</v>
      </c>
      <c r="B45" s="2"/>
      <c r="C45" s="23">
        <v>415197</v>
      </c>
      <c r="D45" s="23">
        <v>415197</v>
      </c>
      <c r="E45" s="23">
        <v>415197</v>
      </c>
      <c r="F45" s="23">
        <v>415197</v>
      </c>
      <c r="G45" s="23">
        <v>415197</v>
      </c>
      <c r="H45" s="23">
        <v>415197</v>
      </c>
      <c r="I45" s="23">
        <v>415196</v>
      </c>
      <c r="J45" s="23">
        <v>415199</v>
      </c>
      <c r="K45" s="23">
        <v>415200</v>
      </c>
      <c r="L45" s="23">
        <v>415200</v>
      </c>
      <c r="M45" s="23">
        <v>415202</v>
      </c>
      <c r="N45" s="24">
        <v>415203</v>
      </c>
      <c r="O45" s="25">
        <v>4982382</v>
      </c>
      <c r="P45" s="23">
        <v>5227269</v>
      </c>
      <c r="Q45" s="26">
        <v>5503979</v>
      </c>
    </row>
    <row r="46" spans="1:17" ht="13.5">
      <c r="A46" s="3" t="s">
        <v>40</v>
      </c>
      <c r="B46" s="2"/>
      <c r="C46" s="19">
        <v>549878</v>
      </c>
      <c r="D46" s="19">
        <v>549878</v>
      </c>
      <c r="E46" s="19">
        <v>549878</v>
      </c>
      <c r="F46" s="19">
        <v>549878</v>
      </c>
      <c r="G46" s="19">
        <v>549878</v>
      </c>
      <c r="H46" s="19">
        <v>549878</v>
      </c>
      <c r="I46" s="19">
        <v>549876</v>
      </c>
      <c r="J46" s="19">
        <v>549885</v>
      </c>
      <c r="K46" s="19">
        <v>549886</v>
      </c>
      <c r="L46" s="19">
        <v>549886</v>
      </c>
      <c r="M46" s="19">
        <v>549885</v>
      </c>
      <c r="N46" s="20">
        <v>549883</v>
      </c>
      <c r="O46" s="21">
        <v>6598569</v>
      </c>
      <c r="P46" s="19">
        <v>6178800</v>
      </c>
      <c r="Q46" s="22">
        <v>6444261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6654883</v>
      </c>
      <c r="D48" s="41">
        <f t="shared" si="9"/>
        <v>6654883</v>
      </c>
      <c r="E48" s="41">
        <f>+E28+E32+E38+E42+E47</f>
        <v>6654883</v>
      </c>
      <c r="F48" s="41">
        <f>+F28+F32+F38+F42+F47</f>
        <v>6654883</v>
      </c>
      <c r="G48" s="41">
        <f>+G28+G32+G38+G42+G47</f>
        <v>6654883</v>
      </c>
      <c r="H48" s="41">
        <f>+H28+H32+H38+H42+H47</f>
        <v>6654883</v>
      </c>
      <c r="I48" s="41">
        <f t="shared" si="9"/>
        <v>6654854</v>
      </c>
      <c r="J48" s="41">
        <f t="shared" si="9"/>
        <v>6654868</v>
      </c>
      <c r="K48" s="41">
        <f t="shared" si="9"/>
        <v>6654899</v>
      </c>
      <c r="L48" s="41">
        <f>+L28+L32+L38+L42+L47</f>
        <v>6654899</v>
      </c>
      <c r="M48" s="41">
        <f>+M28+M32+M38+M42+M47</f>
        <v>6654909</v>
      </c>
      <c r="N48" s="42">
        <f t="shared" si="9"/>
        <v>6654884</v>
      </c>
      <c r="O48" s="43">
        <f t="shared" si="9"/>
        <v>79858611</v>
      </c>
      <c r="P48" s="41">
        <f t="shared" si="9"/>
        <v>81846677</v>
      </c>
      <c r="Q48" s="44">
        <f t="shared" si="9"/>
        <v>86824186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-1133321</v>
      </c>
      <c r="D49" s="45">
        <f t="shared" si="10"/>
        <v>-1133321</v>
      </c>
      <c r="E49" s="45">
        <f t="shared" si="10"/>
        <v>-1133321</v>
      </c>
      <c r="F49" s="45">
        <f t="shared" si="10"/>
        <v>-1133321</v>
      </c>
      <c r="G49" s="45">
        <f t="shared" si="10"/>
        <v>-1133321</v>
      </c>
      <c r="H49" s="45">
        <f t="shared" si="10"/>
        <v>-1133321</v>
      </c>
      <c r="I49" s="45">
        <f t="shared" si="10"/>
        <v>-1133298</v>
      </c>
      <c r="J49" s="45">
        <f t="shared" si="10"/>
        <v>-1133314</v>
      </c>
      <c r="K49" s="45">
        <f t="shared" si="10"/>
        <v>-1133347</v>
      </c>
      <c r="L49" s="45">
        <f>+L25-L48</f>
        <v>-1133349</v>
      </c>
      <c r="M49" s="45">
        <f>+M25-M48</f>
        <v>-1133351</v>
      </c>
      <c r="N49" s="46">
        <f t="shared" si="10"/>
        <v>-1133327</v>
      </c>
      <c r="O49" s="47">
        <f t="shared" si="10"/>
        <v>-13599912</v>
      </c>
      <c r="P49" s="45">
        <f t="shared" si="10"/>
        <v>-1327509</v>
      </c>
      <c r="Q49" s="48">
        <f t="shared" si="10"/>
        <v>-4727741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5287863</v>
      </c>
      <c r="D5" s="16">
        <f t="shared" si="0"/>
        <v>5287863</v>
      </c>
      <c r="E5" s="16">
        <f t="shared" si="0"/>
        <v>5287863</v>
      </c>
      <c r="F5" s="16">
        <f t="shared" si="0"/>
        <v>5287863</v>
      </c>
      <c r="G5" s="16">
        <f t="shared" si="0"/>
        <v>5287863</v>
      </c>
      <c r="H5" s="16">
        <f t="shared" si="0"/>
        <v>5287863</v>
      </c>
      <c r="I5" s="16">
        <f t="shared" si="0"/>
        <v>5287863</v>
      </c>
      <c r="J5" s="16">
        <f t="shared" si="0"/>
        <v>5287863</v>
      </c>
      <c r="K5" s="16">
        <f t="shared" si="0"/>
        <v>5287863</v>
      </c>
      <c r="L5" s="16">
        <f>SUM(L6:L8)</f>
        <v>5287863</v>
      </c>
      <c r="M5" s="16">
        <f>SUM(M6:M8)</f>
        <v>5287863</v>
      </c>
      <c r="N5" s="17">
        <f t="shared" si="0"/>
        <v>5287859</v>
      </c>
      <c r="O5" s="18">
        <f t="shared" si="0"/>
        <v>63454352</v>
      </c>
      <c r="P5" s="16">
        <f t="shared" si="0"/>
        <v>59693027</v>
      </c>
      <c r="Q5" s="17">
        <f t="shared" si="0"/>
        <v>61203023</v>
      </c>
    </row>
    <row r="6" spans="1:17" ht="13.5">
      <c r="A6" s="3" t="s">
        <v>23</v>
      </c>
      <c r="B6" s="2"/>
      <c r="C6" s="19">
        <v>1008750</v>
      </c>
      <c r="D6" s="19">
        <v>1008750</v>
      </c>
      <c r="E6" s="19">
        <v>1008750</v>
      </c>
      <c r="F6" s="19">
        <v>1008750</v>
      </c>
      <c r="G6" s="19">
        <v>1008750</v>
      </c>
      <c r="H6" s="19">
        <v>1008750</v>
      </c>
      <c r="I6" s="19">
        <v>1008750</v>
      </c>
      <c r="J6" s="19">
        <v>1008750</v>
      </c>
      <c r="K6" s="19">
        <v>1008750</v>
      </c>
      <c r="L6" s="19">
        <v>1008750</v>
      </c>
      <c r="M6" s="19">
        <v>1008750</v>
      </c>
      <c r="N6" s="20">
        <v>1008750</v>
      </c>
      <c r="O6" s="21">
        <v>12105000</v>
      </c>
      <c r="P6" s="19">
        <v>11306000</v>
      </c>
      <c r="Q6" s="22">
        <v>11853000</v>
      </c>
    </row>
    <row r="7" spans="1:17" ht="13.5">
      <c r="A7" s="3" t="s">
        <v>24</v>
      </c>
      <c r="B7" s="2"/>
      <c r="C7" s="23">
        <v>4279113</v>
      </c>
      <c r="D7" s="23">
        <v>4279113</v>
      </c>
      <c r="E7" s="23">
        <v>4279113</v>
      </c>
      <c r="F7" s="23">
        <v>4279113</v>
      </c>
      <c r="G7" s="23">
        <v>4279113</v>
      </c>
      <c r="H7" s="23">
        <v>4279113</v>
      </c>
      <c r="I7" s="23">
        <v>4279113</v>
      </c>
      <c r="J7" s="23">
        <v>4279113</v>
      </c>
      <c r="K7" s="23">
        <v>4279113</v>
      </c>
      <c r="L7" s="23">
        <v>4279113</v>
      </c>
      <c r="M7" s="23">
        <v>4279113</v>
      </c>
      <c r="N7" s="24">
        <v>4279109</v>
      </c>
      <c r="O7" s="25">
        <v>51349352</v>
      </c>
      <c r="P7" s="23">
        <v>48387027</v>
      </c>
      <c r="Q7" s="26">
        <v>49350023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31212</v>
      </c>
      <c r="D9" s="16">
        <f t="shared" si="1"/>
        <v>31212</v>
      </c>
      <c r="E9" s="16">
        <f t="shared" si="1"/>
        <v>31212</v>
      </c>
      <c r="F9" s="16">
        <f t="shared" si="1"/>
        <v>31212</v>
      </c>
      <c r="G9" s="16">
        <f t="shared" si="1"/>
        <v>31212</v>
      </c>
      <c r="H9" s="16">
        <f t="shared" si="1"/>
        <v>31212</v>
      </c>
      <c r="I9" s="16">
        <f t="shared" si="1"/>
        <v>31212</v>
      </c>
      <c r="J9" s="16">
        <f t="shared" si="1"/>
        <v>31212</v>
      </c>
      <c r="K9" s="16">
        <f t="shared" si="1"/>
        <v>31212</v>
      </c>
      <c r="L9" s="16">
        <f>SUM(L10:L14)</f>
        <v>31212</v>
      </c>
      <c r="M9" s="16">
        <f>SUM(M10:M14)</f>
        <v>31212</v>
      </c>
      <c r="N9" s="27">
        <f t="shared" si="1"/>
        <v>31212</v>
      </c>
      <c r="O9" s="28">
        <f t="shared" si="1"/>
        <v>374544</v>
      </c>
      <c r="P9" s="16">
        <f t="shared" si="1"/>
        <v>383250</v>
      </c>
      <c r="Q9" s="29">
        <f t="shared" si="1"/>
        <v>389891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31212</v>
      </c>
      <c r="D12" s="19">
        <v>31212</v>
      </c>
      <c r="E12" s="19">
        <v>31212</v>
      </c>
      <c r="F12" s="19">
        <v>31212</v>
      </c>
      <c r="G12" s="19">
        <v>31212</v>
      </c>
      <c r="H12" s="19">
        <v>31212</v>
      </c>
      <c r="I12" s="19">
        <v>31212</v>
      </c>
      <c r="J12" s="19">
        <v>31212</v>
      </c>
      <c r="K12" s="19">
        <v>31212</v>
      </c>
      <c r="L12" s="19">
        <v>31212</v>
      </c>
      <c r="M12" s="19">
        <v>31212</v>
      </c>
      <c r="N12" s="20">
        <v>31212</v>
      </c>
      <c r="O12" s="21">
        <v>374544</v>
      </c>
      <c r="P12" s="19">
        <v>383250</v>
      </c>
      <c r="Q12" s="22">
        <v>389891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741354</v>
      </c>
      <c r="D15" s="16">
        <f t="shared" si="2"/>
        <v>741354</v>
      </c>
      <c r="E15" s="16">
        <f t="shared" si="2"/>
        <v>741354</v>
      </c>
      <c r="F15" s="16">
        <f t="shared" si="2"/>
        <v>741354</v>
      </c>
      <c r="G15" s="16">
        <f t="shared" si="2"/>
        <v>741354</v>
      </c>
      <c r="H15" s="16">
        <f t="shared" si="2"/>
        <v>741354</v>
      </c>
      <c r="I15" s="16">
        <f t="shared" si="2"/>
        <v>741354</v>
      </c>
      <c r="J15" s="16">
        <f t="shared" si="2"/>
        <v>741354</v>
      </c>
      <c r="K15" s="16">
        <f t="shared" si="2"/>
        <v>741354</v>
      </c>
      <c r="L15" s="16">
        <f>SUM(L16:L18)</f>
        <v>741354</v>
      </c>
      <c r="M15" s="16">
        <f>SUM(M16:M18)</f>
        <v>741354</v>
      </c>
      <c r="N15" s="27">
        <f t="shared" si="2"/>
        <v>741343</v>
      </c>
      <c r="O15" s="28">
        <f t="shared" si="2"/>
        <v>8896237</v>
      </c>
      <c r="P15" s="16">
        <f t="shared" si="2"/>
        <v>9054806</v>
      </c>
      <c r="Q15" s="29">
        <f t="shared" si="2"/>
        <v>9294872</v>
      </c>
    </row>
    <row r="16" spans="1:17" ht="13.5">
      <c r="A16" s="3" t="s">
        <v>33</v>
      </c>
      <c r="B16" s="2"/>
      <c r="C16" s="19">
        <v>269921</v>
      </c>
      <c r="D16" s="19">
        <v>269921</v>
      </c>
      <c r="E16" s="19">
        <v>269921</v>
      </c>
      <c r="F16" s="19">
        <v>269921</v>
      </c>
      <c r="G16" s="19">
        <v>269921</v>
      </c>
      <c r="H16" s="19">
        <v>269921</v>
      </c>
      <c r="I16" s="19">
        <v>269921</v>
      </c>
      <c r="J16" s="19">
        <v>269921</v>
      </c>
      <c r="K16" s="19">
        <v>269921</v>
      </c>
      <c r="L16" s="19">
        <v>269921</v>
      </c>
      <c r="M16" s="19">
        <v>269921</v>
      </c>
      <c r="N16" s="20">
        <v>269919</v>
      </c>
      <c r="O16" s="21">
        <v>3239050</v>
      </c>
      <c r="P16" s="19">
        <v>3090000</v>
      </c>
      <c r="Q16" s="22">
        <v>3269000</v>
      </c>
    </row>
    <row r="17" spans="1:17" ht="13.5">
      <c r="A17" s="3" t="s">
        <v>34</v>
      </c>
      <c r="B17" s="2"/>
      <c r="C17" s="19">
        <v>76633</v>
      </c>
      <c r="D17" s="19">
        <v>76633</v>
      </c>
      <c r="E17" s="19">
        <v>76633</v>
      </c>
      <c r="F17" s="19">
        <v>76633</v>
      </c>
      <c r="G17" s="19">
        <v>76633</v>
      </c>
      <c r="H17" s="19">
        <v>76633</v>
      </c>
      <c r="I17" s="19">
        <v>76633</v>
      </c>
      <c r="J17" s="19">
        <v>76633</v>
      </c>
      <c r="K17" s="19">
        <v>76633</v>
      </c>
      <c r="L17" s="19">
        <v>76633</v>
      </c>
      <c r="M17" s="19">
        <v>76633</v>
      </c>
      <c r="N17" s="20">
        <v>76624</v>
      </c>
      <c r="O17" s="21">
        <v>919587</v>
      </c>
      <c r="P17" s="19">
        <v>977061</v>
      </c>
      <c r="Q17" s="22">
        <v>1038127</v>
      </c>
    </row>
    <row r="18" spans="1:17" ht="13.5">
      <c r="A18" s="3" t="s">
        <v>35</v>
      </c>
      <c r="B18" s="2"/>
      <c r="C18" s="19">
        <v>394800</v>
      </c>
      <c r="D18" s="19">
        <v>394800</v>
      </c>
      <c r="E18" s="19">
        <v>394800</v>
      </c>
      <c r="F18" s="19">
        <v>394800</v>
      </c>
      <c r="G18" s="19">
        <v>394800</v>
      </c>
      <c r="H18" s="19">
        <v>394800</v>
      </c>
      <c r="I18" s="19">
        <v>394800</v>
      </c>
      <c r="J18" s="19">
        <v>394800</v>
      </c>
      <c r="K18" s="19">
        <v>394800</v>
      </c>
      <c r="L18" s="19">
        <v>394800</v>
      </c>
      <c r="M18" s="19">
        <v>394800</v>
      </c>
      <c r="N18" s="20">
        <v>394800</v>
      </c>
      <c r="O18" s="21">
        <v>4737600</v>
      </c>
      <c r="P18" s="19">
        <v>4987745</v>
      </c>
      <c r="Q18" s="22">
        <v>4987745</v>
      </c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6060429</v>
      </c>
      <c r="D25" s="41">
        <f t="shared" si="4"/>
        <v>6060429</v>
      </c>
      <c r="E25" s="41">
        <f t="shared" si="4"/>
        <v>6060429</v>
      </c>
      <c r="F25" s="41">
        <f t="shared" si="4"/>
        <v>6060429</v>
      </c>
      <c r="G25" s="41">
        <f t="shared" si="4"/>
        <v>6060429</v>
      </c>
      <c r="H25" s="41">
        <f t="shared" si="4"/>
        <v>6060429</v>
      </c>
      <c r="I25" s="41">
        <f t="shared" si="4"/>
        <v>6060429</v>
      </c>
      <c r="J25" s="41">
        <f t="shared" si="4"/>
        <v>6060429</v>
      </c>
      <c r="K25" s="41">
        <f t="shared" si="4"/>
        <v>6060429</v>
      </c>
      <c r="L25" s="41">
        <f>+L5+L9+L15+L19+L24</f>
        <v>6060429</v>
      </c>
      <c r="M25" s="41">
        <f>+M5+M9+M15+M19+M24</f>
        <v>6060429</v>
      </c>
      <c r="N25" s="42">
        <f t="shared" si="4"/>
        <v>6060414</v>
      </c>
      <c r="O25" s="43">
        <f t="shared" si="4"/>
        <v>72725133</v>
      </c>
      <c r="P25" s="41">
        <f t="shared" si="4"/>
        <v>69131083</v>
      </c>
      <c r="Q25" s="44">
        <f t="shared" si="4"/>
        <v>70887786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3139688</v>
      </c>
      <c r="D28" s="16">
        <f t="shared" si="5"/>
        <v>3139688</v>
      </c>
      <c r="E28" s="16">
        <f>SUM(E29:E31)</f>
        <v>3139688</v>
      </c>
      <c r="F28" s="16">
        <f>SUM(F29:F31)</f>
        <v>3139688</v>
      </c>
      <c r="G28" s="16">
        <f>SUM(G29:G31)</f>
        <v>3139688</v>
      </c>
      <c r="H28" s="16">
        <f>SUM(H29:H31)</f>
        <v>3139688</v>
      </c>
      <c r="I28" s="16">
        <f t="shared" si="5"/>
        <v>3139688</v>
      </c>
      <c r="J28" s="16">
        <f t="shared" si="5"/>
        <v>3139688</v>
      </c>
      <c r="K28" s="16">
        <f t="shared" si="5"/>
        <v>3139688</v>
      </c>
      <c r="L28" s="16">
        <f>SUM(L29:L31)</f>
        <v>3139688</v>
      </c>
      <c r="M28" s="16">
        <f>SUM(M29:M31)</f>
        <v>3139688</v>
      </c>
      <c r="N28" s="17">
        <f t="shared" si="5"/>
        <v>3139328</v>
      </c>
      <c r="O28" s="18">
        <f t="shared" si="5"/>
        <v>37675896</v>
      </c>
      <c r="P28" s="16">
        <f t="shared" si="5"/>
        <v>43280622</v>
      </c>
      <c r="Q28" s="17">
        <f t="shared" si="5"/>
        <v>44921884</v>
      </c>
    </row>
    <row r="29" spans="1:17" ht="13.5">
      <c r="A29" s="3" t="s">
        <v>23</v>
      </c>
      <c r="B29" s="2"/>
      <c r="C29" s="19">
        <v>1691718</v>
      </c>
      <c r="D29" s="19">
        <v>1691718</v>
      </c>
      <c r="E29" s="19">
        <v>1691718</v>
      </c>
      <c r="F29" s="19">
        <v>1691718</v>
      </c>
      <c r="G29" s="19">
        <v>1691718</v>
      </c>
      <c r="H29" s="19">
        <v>1691718</v>
      </c>
      <c r="I29" s="19">
        <v>1691718</v>
      </c>
      <c r="J29" s="19">
        <v>1691718</v>
      </c>
      <c r="K29" s="19">
        <v>1691718</v>
      </c>
      <c r="L29" s="19">
        <v>1691718</v>
      </c>
      <c r="M29" s="19">
        <v>1691718</v>
      </c>
      <c r="N29" s="20">
        <v>1691620</v>
      </c>
      <c r="O29" s="21">
        <v>20300518</v>
      </c>
      <c r="P29" s="19">
        <v>19634410</v>
      </c>
      <c r="Q29" s="22">
        <v>20368764</v>
      </c>
    </row>
    <row r="30" spans="1:17" ht="13.5">
      <c r="A30" s="3" t="s">
        <v>24</v>
      </c>
      <c r="B30" s="2"/>
      <c r="C30" s="23">
        <v>1326583</v>
      </c>
      <c r="D30" s="23">
        <v>1326583</v>
      </c>
      <c r="E30" s="23">
        <v>1326583</v>
      </c>
      <c r="F30" s="23">
        <v>1326583</v>
      </c>
      <c r="G30" s="23">
        <v>1326583</v>
      </c>
      <c r="H30" s="23">
        <v>1326583</v>
      </c>
      <c r="I30" s="23">
        <v>1326583</v>
      </c>
      <c r="J30" s="23">
        <v>1326583</v>
      </c>
      <c r="K30" s="23">
        <v>1326583</v>
      </c>
      <c r="L30" s="23">
        <v>1326583</v>
      </c>
      <c r="M30" s="23">
        <v>1326583</v>
      </c>
      <c r="N30" s="24">
        <v>1326324</v>
      </c>
      <c r="O30" s="25">
        <v>15918737</v>
      </c>
      <c r="P30" s="23">
        <v>22136811</v>
      </c>
      <c r="Q30" s="26">
        <v>22968973</v>
      </c>
    </row>
    <row r="31" spans="1:17" ht="13.5">
      <c r="A31" s="3" t="s">
        <v>25</v>
      </c>
      <c r="B31" s="2"/>
      <c r="C31" s="19">
        <v>121387</v>
      </c>
      <c r="D31" s="19">
        <v>121387</v>
      </c>
      <c r="E31" s="19">
        <v>121387</v>
      </c>
      <c r="F31" s="19">
        <v>121387</v>
      </c>
      <c r="G31" s="19">
        <v>121387</v>
      </c>
      <c r="H31" s="19">
        <v>121387</v>
      </c>
      <c r="I31" s="19">
        <v>121387</v>
      </c>
      <c r="J31" s="19">
        <v>121387</v>
      </c>
      <c r="K31" s="19">
        <v>121387</v>
      </c>
      <c r="L31" s="19">
        <v>121387</v>
      </c>
      <c r="M31" s="19">
        <v>121387</v>
      </c>
      <c r="N31" s="20">
        <v>121384</v>
      </c>
      <c r="O31" s="21">
        <v>1456641</v>
      </c>
      <c r="P31" s="19">
        <v>1509401</v>
      </c>
      <c r="Q31" s="22">
        <v>1584147</v>
      </c>
    </row>
    <row r="32" spans="1:17" ht="13.5">
      <c r="A32" s="1" t="s">
        <v>26</v>
      </c>
      <c r="B32" s="2"/>
      <c r="C32" s="16">
        <f aca="true" t="shared" si="6" ref="C32:Q32">SUM(C33:C37)</f>
        <v>879525</v>
      </c>
      <c r="D32" s="16">
        <f t="shared" si="6"/>
        <v>879525</v>
      </c>
      <c r="E32" s="16">
        <f>SUM(E33:E37)</f>
        <v>879525</v>
      </c>
      <c r="F32" s="16">
        <f>SUM(F33:F37)</f>
        <v>879525</v>
      </c>
      <c r="G32" s="16">
        <f>SUM(G33:G37)</f>
        <v>879525</v>
      </c>
      <c r="H32" s="16">
        <f>SUM(H33:H37)</f>
        <v>879525</v>
      </c>
      <c r="I32" s="16">
        <f t="shared" si="6"/>
        <v>879525</v>
      </c>
      <c r="J32" s="16">
        <f t="shared" si="6"/>
        <v>879525</v>
      </c>
      <c r="K32" s="16">
        <f t="shared" si="6"/>
        <v>879525</v>
      </c>
      <c r="L32" s="16">
        <f>SUM(L33:L37)</f>
        <v>879525</v>
      </c>
      <c r="M32" s="16">
        <f>SUM(M33:M37)</f>
        <v>879525</v>
      </c>
      <c r="N32" s="27">
        <f t="shared" si="6"/>
        <v>879505</v>
      </c>
      <c r="O32" s="28">
        <f t="shared" si="6"/>
        <v>10554280</v>
      </c>
      <c r="P32" s="16">
        <f t="shared" si="6"/>
        <v>10885493</v>
      </c>
      <c r="Q32" s="29">
        <f t="shared" si="6"/>
        <v>11415393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417803</v>
      </c>
      <c r="D35" s="19">
        <v>417803</v>
      </c>
      <c r="E35" s="19">
        <v>417803</v>
      </c>
      <c r="F35" s="19">
        <v>417803</v>
      </c>
      <c r="G35" s="19">
        <v>417803</v>
      </c>
      <c r="H35" s="19">
        <v>417803</v>
      </c>
      <c r="I35" s="19">
        <v>417803</v>
      </c>
      <c r="J35" s="19">
        <v>417803</v>
      </c>
      <c r="K35" s="19">
        <v>417803</v>
      </c>
      <c r="L35" s="19">
        <v>417803</v>
      </c>
      <c r="M35" s="19">
        <v>417803</v>
      </c>
      <c r="N35" s="20">
        <v>417807</v>
      </c>
      <c r="O35" s="21">
        <v>5013640</v>
      </c>
      <c r="P35" s="19">
        <v>5108119</v>
      </c>
      <c r="Q35" s="22">
        <v>5361766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461722</v>
      </c>
      <c r="D37" s="23">
        <v>461722</v>
      </c>
      <c r="E37" s="23">
        <v>461722</v>
      </c>
      <c r="F37" s="23">
        <v>461722</v>
      </c>
      <c r="G37" s="23">
        <v>461722</v>
      </c>
      <c r="H37" s="23">
        <v>461722</v>
      </c>
      <c r="I37" s="23">
        <v>461722</v>
      </c>
      <c r="J37" s="23">
        <v>461722</v>
      </c>
      <c r="K37" s="23">
        <v>461722</v>
      </c>
      <c r="L37" s="23">
        <v>461722</v>
      </c>
      <c r="M37" s="23">
        <v>461722</v>
      </c>
      <c r="N37" s="24">
        <v>461698</v>
      </c>
      <c r="O37" s="25">
        <v>5540640</v>
      </c>
      <c r="P37" s="23">
        <v>5777374</v>
      </c>
      <c r="Q37" s="26">
        <v>6053627</v>
      </c>
    </row>
    <row r="38" spans="1:17" ht="13.5">
      <c r="A38" s="1" t="s">
        <v>32</v>
      </c>
      <c r="B38" s="4"/>
      <c r="C38" s="16">
        <f aca="true" t="shared" si="7" ref="C38:Q38">SUM(C39:C41)</f>
        <v>1209354</v>
      </c>
      <c r="D38" s="16">
        <f t="shared" si="7"/>
        <v>1209354</v>
      </c>
      <c r="E38" s="16">
        <f>SUM(E39:E41)</f>
        <v>1209354</v>
      </c>
      <c r="F38" s="16">
        <f>SUM(F39:F41)</f>
        <v>1209354</v>
      </c>
      <c r="G38" s="16">
        <f>SUM(G39:G41)</f>
        <v>1209354</v>
      </c>
      <c r="H38" s="16">
        <f>SUM(H39:H41)</f>
        <v>1209354</v>
      </c>
      <c r="I38" s="16">
        <f t="shared" si="7"/>
        <v>1209354</v>
      </c>
      <c r="J38" s="16">
        <f t="shared" si="7"/>
        <v>1209354</v>
      </c>
      <c r="K38" s="16">
        <f t="shared" si="7"/>
        <v>1209354</v>
      </c>
      <c r="L38" s="16">
        <f>SUM(L39:L41)</f>
        <v>1209354</v>
      </c>
      <c r="M38" s="16">
        <f>SUM(M39:M41)</f>
        <v>1209354</v>
      </c>
      <c r="N38" s="27">
        <f t="shared" si="7"/>
        <v>1209194</v>
      </c>
      <c r="O38" s="28">
        <f t="shared" si="7"/>
        <v>14512088</v>
      </c>
      <c r="P38" s="16">
        <f t="shared" si="7"/>
        <v>14802962</v>
      </c>
      <c r="Q38" s="29">
        <f t="shared" si="7"/>
        <v>15339531</v>
      </c>
    </row>
    <row r="39" spans="1:17" ht="13.5">
      <c r="A39" s="3" t="s">
        <v>33</v>
      </c>
      <c r="B39" s="2"/>
      <c r="C39" s="19">
        <v>737922</v>
      </c>
      <c r="D39" s="19">
        <v>737922</v>
      </c>
      <c r="E39" s="19">
        <v>737922</v>
      </c>
      <c r="F39" s="19">
        <v>737922</v>
      </c>
      <c r="G39" s="19">
        <v>737922</v>
      </c>
      <c r="H39" s="19">
        <v>737922</v>
      </c>
      <c r="I39" s="19">
        <v>737922</v>
      </c>
      <c r="J39" s="19">
        <v>737922</v>
      </c>
      <c r="K39" s="19">
        <v>737922</v>
      </c>
      <c r="L39" s="19">
        <v>737922</v>
      </c>
      <c r="M39" s="19">
        <v>737922</v>
      </c>
      <c r="N39" s="20">
        <v>737759</v>
      </c>
      <c r="O39" s="21">
        <v>8854901</v>
      </c>
      <c r="P39" s="19">
        <v>8838156</v>
      </c>
      <c r="Q39" s="22">
        <v>9313659</v>
      </c>
    </row>
    <row r="40" spans="1:17" ht="13.5">
      <c r="A40" s="3" t="s">
        <v>34</v>
      </c>
      <c r="B40" s="2"/>
      <c r="C40" s="19">
        <v>76632</v>
      </c>
      <c r="D40" s="19">
        <v>76632</v>
      </c>
      <c r="E40" s="19">
        <v>76632</v>
      </c>
      <c r="F40" s="19">
        <v>76632</v>
      </c>
      <c r="G40" s="19">
        <v>76632</v>
      </c>
      <c r="H40" s="19">
        <v>76632</v>
      </c>
      <c r="I40" s="19">
        <v>76632</v>
      </c>
      <c r="J40" s="19">
        <v>76632</v>
      </c>
      <c r="K40" s="19">
        <v>76632</v>
      </c>
      <c r="L40" s="19">
        <v>76632</v>
      </c>
      <c r="M40" s="19">
        <v>76632</v>
      </c>
      <c r="N40" s="20">
        <v>76635</v>
      </c>
      <c r="O40" s="21">
        <v>919587</v>
      </c>
      <c r="P40" s="19">
        <v>977061</v>
      </c>
      <c r="Q40" s="22">
        <v>1038127</v>
      </c>
    </row>
    <row r="41" spans="1:17" ht="13.5">
      <c r="A41" s="3" t="s">
        <v>35</v>
      </c>
      <c r="B41" s="2"/>
      <c r="C41" s="19">
        <v>394800</v>
      </c>
      <c r="D41" s="19">
        <v>394800</v>
      </c>
      <c r="E41" s="19">
        <v>394800</v>
      </c>
      <c r="F41" s="19">
        <v>394800</v>
      </c>
      <c r="G41" s="19">
        <v>394800</v>
      </c>
      <c r="H41" s="19">
        <v>394800</v>
      </c>
      <c r="I41" s="19">
        <v>394800</v>
      </c>
      <c r="J41" s="19">
        <v>394800</v>
      </c>
      <c r="K41" s="19">
        <v>394800</v>
      </c>
      <c r="L41" s="19">
        <v>394800</v>
      </c>
      <c r="M41" s="19">
        <v>394800</v>
      </c>
      <c r="N41" s="20">
        <v>394800</v>
      </c>
      <c r="O41" s="21">
        <v>4737600</v>
      </c>
      <c r="P41" s="19">
        <v>4987745</v>
      </c>
      <c r="Q41" s="22">
        <v>4987745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170269</v>
      </c>
      <c r="D47" s="16">
        <v>170269</v>
      </c>
      <c r="E47" s="16">
        <v>170269</v>
      </c>
      <c r="F47" s="16">
        <v>170269</v>
      </c>
      <c r="G47" s="16">
        <v>170269</v>
      </c>
      <c r="H47" s="16">
        <v>170269</v>
      </c>
      <c r="I47" s="16">
        <v>170269</v>
      </c>
      <c r="J47" s="16">
        <v>170269</v>
      </c>
      <c r="K47" s="16">
        <v>170269</v>
      </c>
      <c r="L47" s="16">
        <v>170269</v>
      </c>
      <c r="M47" s="16">
        <v>170269</v>
      </c>
      <c r="N47" s="27">
        <v>170266</v>
      </c>
      <c r="O47" s="28">
        <v>2043225</v>
      </c>
      <c r="P47" s="16">
        <v>2132163</v>
      </c>
      <c r="Q47" s="29">
        <v>2243681</v>
      </c>
    </row>
    <row r="48" spans="1:17" ht="13.5">
      <c r="A48" s="5" t="s">
        <v>44</v>
      </c>
      <c r="B48" s="6"/>
      <c r="C48" s="41">
        <f aca="true" t="shared" si="9" ref="C48:Q48">+C28+C32+C38+C42+C47</f>
        <v>5398836</v>
      </c>
      <c r="D48" s="41">
        <f t="shared" si="9"/>
        <v>5398836</v>
      </c>
      <c r="E48" s="41">
        <f>+E28+E32+E38+E42+E47</f>
        <v>5398836</v>
      </c>
      <c r="F48" s="41">
        <f>+F28+F32+F38+F42+F47</f>
        <v>5398836</v>
      </c>
      <c r="G48" s="41">
        <f>+G28+G32+G38+G42+G47</f>
        <v>5398836</v>
      </c>
      <c r="H48" s="41">
        <f>+H28+H32+H38+H42+H47</f>
        <v>5398836</v>
      </c>
      <c r="I48" s="41">
        <f t="shared" si="9"/>
        <v>5398836</v>
      </c>
      <c r="J48" s="41">
        <f t="shared" si="9"/>
        <v>5398836</v>
      </c>
      <c r="K48" s="41">
        <f t="shared" si="9"/>
        <v>5398836</v>
      </c>
      <c r="L48" s="41">
        <f>+L28+L32+L38+L42+L47</f>
        <v>5398836</v>
      </c>
      <c r="M48" s="41">
        <f>+M28+M32+M38+M42+M47</f>
        <v>5398836</v>
      </c>
      <c r="N48" s="42">
        <f t="shared" si="9"/>
        <v>5398293</v>
      </c>
      <c r="O48" s="43">
        <f t="shared" si="9"/>
        <v>64785489</v>
      </c>
      <c r="P48" s="41">
        <f t="shared" si="9"/>
        <v>71101240</v>
      </c>
      <c r="Q48" s="44">
        <f t="shared" si="9"/>
        <v>73920489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661593</v>
      </c>
      <c r="D49" s="45">
        <f t="shared" si="10"/>
        <v>661593</v>
      </c>
      <c r="E49" s="45">
        <f t="shared" si="10"/>
        <v>661593</v>
      </c>
      <c r="F49" s="45">
        <f t="shared" si="10"/>
        <v>661593</v>
      </c>
      <c r="G49" s="45">
        <f t="shared" si="10"/>
        <v>661593</v>
      </c>
      <c r="H49" s="45">
        <f t="shared" si="10"/>
        <v>661593</v>
      </c>
      <c r="I49" s="45">
        <f t="shared" si="10"/>
        <v>661593</v>
      </c>
      <c r="J49" s="45">
        <f t="shared" si="10"/>
        <v>661593</v>
      </c>
      <c r="K49" s="45">
        <f t="shared" si="10"/>
        <v>661593</v>
      </c>
      <c r="L49" s="45">
        <f>+L25-L48</f>
        <v>661593</v>
      </c>
      <c r="M49" s="45">
        <f>+M25-M48</f>
        <v>661593</v>
      </c>
      <c r="N49" s="46">
        <f t="shared" si="10"/>
        <v>662121</v>
      </c>
      <c r="O49" s="47">
        <f t="shared" si="10"/>
        <v>7939644</v>
      </c>
      <c r="P49" s="45">
        <f t="shared" si="10"/>
        <v>-1970157</v>
      </c>
      <c r="Q49" s="48">
        <f t="shared" si="10"/>
        <v>-3032703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7157269</v>
      </c>
      <c r="D5" s="16">
        <f t="shared" si="0"/>
        <v>7157044</v>
      </c>
      <c r="E5" s="16">
        <f t="shared" si="0"/>
        <v>7157044</v>
      </c>
      <c r="F5" s="16">
        <f t="shared" si="0"/>
        <v>7157044</v>
      </c>
      <c r="G5" s="16">
        <f t="shared" si="0"/>
        <v>7157044</v>
      </c>
      <c r="H5" s="16">
        <f t="shared" si="0"/>
        <v>7157044</v>
      </c>
      <c r="I5" s="16">
        <f t="shared" si="0"/>
        <v>7157044</v>
      </c>
      <c r="J5" s="16">
        <f t="shared" si="0"/>
        <v>7157044</v>
      </c>
      <c r="K5" s="16">
        <f t="shared" si="0"/>
        <v>7157044</v>
      </c>
      <c r="L5" s="16">
        <f>SUM(L6:L8)</f>
        <v>7157044</v>
      </c>
      <c r="M5" s="16">
        <f>SUM(M6:M8)</f>
        <v>7157044</v>
      </c>
      <c r="N5" s="17">
        <f t="shared" si="0"/>
        <v>7157044</v>
      </c>
      <c r="O5" s="18">
        <f t="shared" si="0"/>
        <v>85884753</v>
      </c>
      <c r="P5" s="16">
        <f t="shared" si="0"/>
        <v>72606862</v>
      </c>
      <c r="Q5" s="17">
        <f t="shared" si="0"/>
        <v>76758968</v>
      </c>
    </row>
    <row r="6" spans="1:17" ht="13.5">
      <c r="A6" s="3" t="s">
        <v>23</v>
      </c>
      <c r="B6" s="2"/>
      <c r="C6" s="19">
        <v>88221</v>
      </c>
      <c r="D6" s="19">
        <v>88210</v>
      </c>
      <c r="E6" s="19">
        <v>88210</v>
      </c>
      <c r="F6" s="19">
        <v>88210</v>
      </c>
      <c r="G6" s="19">
        <v>88210</v>
      </c>
      <c r="H6" s="19">
        <v>88210</v>
      </c>
      <c r="I6" s="19">
        <v>88210</v>
      </c>
      <c r="J6" s="19">
        <v>88210</v>
      </c>
      <c r="K6" s="19">
        <v>88210</v>
      </c>
      <c r="L6" s="19">
        <v>88210</v>
      </c>
      <c r="M6" s="19">
        <v>88210</v>
      </c>
      <c r="N6" s="20">
        <v>88210</v>
      </c>
      <c r="O6" s="21">
        <v>1058531</v>
      </c>
      <c r="P6" s="19">
        <v>1623</v>
      </c>
      <c r="Q6" s="22">
        <v>1623</v>
      </c>
    </row>
    <row r="7" spans="1:17" ht="13.5">
      <c r="A7" s="3" t="s">
        <v>24</v>
      </c>
      <c r="B7" s="2"/>
      <c r="C7" s="23">
        <v>7069048</v>
      </c>
      <c r="D7" s="23">
        <v>7068834</v>
      </c>
      <c r="E7" s="23">
        <v>7068834</v>
      </c>
      <c r="F7" s="23">
        <v>7068834</v>
      </c>
      <c r="G7" s="23">
        <v>7068834</v>
      </c>
      <c r="H7" s="23">
        <v>7068834</v>
      </c>
      <c r="I7" s="23">
        <v>7068834</v>
      </c>
      <c r="J7" s="23">
        <v>7068834</v>
      </c>
      <c r="K7" s="23">
        <v>7068834</v>
      </c>
      <c r="L7" s="23">
        <v>7068834</v>
      </c>
      <c r="M7" s="23">
        <v>7068834</v>
      </c>
      <c r="N7" s="24">
        <v>7068834</v>
      </c>
      <c r="O7" s="25">
        <v>84826222</v>
      </c>
      <c r="P7" s="23">
        <v>72605239</v>
      </c>
      <c r="Q7" s="26">
        <v>76757345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66840</v>
      </c>
      <c r="D9" s="16">
        <f t="shared" si="1"/>
        <v>66816</v>
      </c>
      <c r="E9" s="16">
        <f t="shared" si="1"/>
        <v>66816</v>
      </c>
      <c r="F9" s="16">
        <f t="shared" si="1"/>
        <v>66816</v>
      </c>
      <c r="G9" s="16">
        <f t="shared" si="1"/>
        <v>66816</v>
      </c>
      <c r="H9" s="16">
        <f t="shared" si="1"/>
        <v>66816</v>
      </c>
      <c r="I9" s="16">
        <f t="shared" si="1"/>
        <v>66816</v>
      </c>
      <c r="J9" s="16">
        <f t="shared" si="1"/>
        <v>66816</v>
      </c>
      <c r="K9" s="16">
        <f t="shared" si="1"/>
        <v>66816</v>
      </c>
      <c r="L9" s="16">
        <f>SUM(L10:L14)</f>
        <v>66816</v>
      </c>
      <c r="M9" s="16">
        <f>SUM(M10:M14)</f>
        <v>66816</v>
      </c>
      <c r="N9" s="27">
        <f t="shared" si="1"/>
        <v>66816</v>
      </c>
      <c r="O9" s="28">
        <f t="shared" si="1"/>
        <v>801816</v>
      </c>
      <c r="P9" s="16">
        <f t="shared" si="1"/>
        <v>841725</v>
      </c>
      <c r="Q9" s="29">
        <f t="shared" si="1"/>
        <v>881725</v>
      </c>
    </row>
    <row r="10" spans="1:17" ht="13.5">
      <c r="A10" s="3" t="s">
        <v>27</v>
      </c>
      <c r="B10" s="2"/>
      <c r="C10" s="19">
        <v>65868</v>
      </c>
      <c r="D10" s="19">
        <v>65853</v>
      </c>
      <c r="E10" s="19">
        <v>65853</v>
      </c>
      <c r="F10" s="19">
        <v>65853</v>
      </c>
      <c r="G10" s="19">
        <v>65853</v>
      </c>
      <c r="H10" s="19">
        <v>65853</v>
      </c>
      <c r="I10" s="19">
        <v>65853</v>
      </c>
      <c r="J10" s="19">
        <v>65853</v>
      </c>
      <c r="K10" s="19">
        <v>65853</v>
      </c>
      <c r="L10" s="19">
        <v>65853</v>
      </c>
      <c r="M10" s="19">
        <v>65853</v>
      </c>
      <c r="N10" s="20">
        <v>65853</v>
      </c>
      <c r="O10" s="21">
        <v>790251</v>
      </c>
      <c r="P10" s="19">
        <v>829466</v>
      </c>
      <c r="Q10" s="22">
        <v>869466</v>
      </c>
    </row>
    <row r="11" spans="1:17" ht="13.5">
      <c r="A11" s="3" t="s">
        <v>28</v>
      </c>
      <c r="B11" s="2"/>
      <c r="C11" s="19">
        <v>972</v>
      </c>
      <c r="D11" s="19">
        <v>963</v>
      </c>
      <c r="E11" s="19">
        <v>963</v>
      </c>
      <c r="F11" s="19">
        <v>963</v>
      </c>
      <c r="G11" s="19">
        <v>963</v>
      </c>
      <c r="H11" s="19">
        <v>963</v>
      </c>
      <c r="I11" s="19">
        <v>963</v>
      </c>
      <c r="J11" s="19">
        <v>963</v>
      </c>
      <c r="K11" s="19">
        <v>963</v>
      </c>
      <c r="L11" s="19">
        <v>963</v>
      </c>
      <c r="M11" s="19">
        <v>963</v>
      </c>
      <c r="N11" s="20">
        <v>963</v>
      </c>
      <c r="O11" s="21">
        <v>11565</v>
      </c>
      <c r="P11" s="19">
        <v>12259</v>
      </c>
      <c r="Q11" s="22">
        <v>12259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1573485</v>
      </c>
      <c r="D15" s="16">
        <f t="shared" si="2"/>
        <v>1573406</v>
      </c>
      <c r="E15" s="16">
        <f t="shared" si="2"/>
        <v>1573406</v>
      </c>
      <c r="F15" s="16">
        <f t="shared" si="2"/>
        <v>1573406</v>
      </c>
      <c r="G15" s="16">
        <f t="shared" si="2"/>
        <v>1573406</v>
      </c>
      <c r="H15" s="16">
        <f t="shared" si="2"/>
        <v>1573406</v>
      </c>
      <c r="I15" s="16">
        <f t="shared" si="2"/>
        <v>1573406</v>
      </c>
      <c r="J15" s="16">
        <f t="shared" si="2"/>
        <v>1573406</v>
      </c>
      <c r="K15" s="16">
        <f t="shared" si="2"/>
        <v>1573406</v>
      </c>
      <c r="L15" s="16">
        <f>SUM(L16:L18)</f>
        <v>1573406</v>
      </c>
      <c r="M15" s="16">
        <f>SUM(M16:M18)</f>
        <v>1573406</v>
      </c>
      <c r="N15" s="27">
        <f t="shared" si="2"/>
        <v>1573406</v>
      </c>
      <c r="O15" s="28">
        <f t="shared" si="2"/>
        <v>18880951</v>
      </c>
      <c r="P15" s="16">
        <f t="shared" si="2"/>
        <v>38033462</v>
      </c>
      <c r="Q15" s="29">
        <f t="shared" si="2"/>
        <v>38033462</v>
      </c>
    </row>
    <row r="16" spans="1:17" ht="13.5">
      <c r="A16" s="3" t="s">
        <v>33</v>
      </c>
      <c r="B16" s="2"/>
      <c r="C16" s="19">
        <v>7372</v>
      </c>
      <c r="D16" s="19">
        <v>7344</v>
      </c>
      <c r="E16" s="19">
        <v>7344</v>
      </c>
      <c r="F16" s="19">
        <v>7344</v>
      </c>
      <c r="G16" s="19">
        <v>7344</v>
      </c>
      <c r="H16" s="19">
        <v>7344</v>
      </c>
      <c r="I16" s="19">
        <v>7344</v>
      </c>
      <c r="J16" s="19">
        <v>7344</v>
      </c>
      <c r="K16" s="19">
        <v>7344</v>
      </c>
      <c r="L16" s="19">
        <v>7344</v>
      </c>
      <c r="M16" s="19">
        <v>7344</v>
      </c>
      <c r="N16" s="20">
        <v>7344</v>
      </c>
      <c r="O16" s="21">
        <v>88156</v>
      </c>
      <c r="P16" s="19">
        <v>88890</v>
      </c>
      <c r="Q16" s="22">
        <v>88890</v>
      </c>
    </row>
    <row r="17" spans="1:17" ht="13.5">
      <c r="A17" s="3" t="s">
        <v>34</v>
      </c>
      <c r="B17" s="2"/>
      <c r="C17" s="19">
        <v>1566113</v>
      </c>
      <c r="D17" s="19">
        <v>1566062</v>
      </c>
      <c r="E17" s="19">
        <v>1566062</v>
      </c>
      <c r="F17" s="19">
        <v>1566062</v>
      </c>
      <c r="G17" s="19">
        <v>1566062</v>
      </c>
      <c r="H17" s="19">
        <v>1566062</v>
      </c>
      <c r="I17" s="19">
        <v>1566062</v>
      </c>
      <c r="J17" s="19">
        <v>1566062</v>
      </c>
      <c r="K17" s="19">
        <v>1566062</v>
      </c>
      <c r="L17" s="19">
        <v>1566062</v>
      </c>
      <c r="M17" s="19">
        <v>1566062</v>
      </c>
      <c r="N17" s="20">
        <v>1566062</v>
      </c>
      <c r="O17" s="21">
        <v>18792795</v>
      </c>
      <c r="P17" s="19">
        <v>37944572</v>
      </c>
      <c r="Q17" s="22">
        <v>37944572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4737578</v>
      </c>
      <c r="D19" s="16">
        <f t="shared" si="3"/>
        <v>4737512</v>
      </c>
      <c r="E19" s="16">
        <f t="shared" si="3"/>
        <v>4737512</v>
      </c>
      <c r="F19" s="16">
        <f t="shared" si="3"/>
        <v>4737512</v>
      </c>
      <c r="G19" s="16">
        <f t="shared" si="3"/>
        <v>4737512</v>
      </c>
      <c r="H19" s="16">
        <f t="shared" si="3"/>
        <v>4737512</v>
      </c>
      <c r="I19" s="16">
        <f t="shared" si="3"/>
        <v>4737512</v>
      </c>
      <c r="J19" s="16">
        <f t="shared" si="3"/>
        <v>4737512</v>
      </c>
      <c r="K19" s="16">
        <f t="shared" si="3"/>
        <v>4737512</v>
      </c>
      <c r="L19" s="16">
        <f>SUM(L20:L23)</f>
        <v>4737512</v>
      </c>
      <c r="M19" s="16">
        <f>SUM(M20:M23)</f>
        <v>4737512</v>
      </c>
      <c r="N19" s="27">
        <f t="shared" si="3"/>
        <v>4737512</v>
      </c>
      <c r="O19" s="28">
        <f t="shared" si="3"/>
        <v>56850210</v>
      </c>
      <c r="P19" s="16">
        <f t="shared" si="3"/>
        <v>59418393</v>
      </c>
      <c r="Q19" s="29">
        <f t="shared" si="3"/>
        <v>70756393</v>
      </c>
    </row>
    <row r="20" spans="1:17" ht="13.5">
      <c r="A20" s="3" t="s">
        <v>37</v>
      </c>
      <c r="B20" s="2"/>
      <c r="C20" s="19">
        <v>2137934</v>
      </c>
      <c r="D20" s="19">
        <v>2137914</v>
      </c>
      <c r="E20" s="19">
        <v>2137914</v>
      </c>
      <c r="F20" s="19">
        <v>2137914</v>
      </c>
      <c r="G20" s="19">
        <v>2137914</v>
      </c>
      <c r="H20" s="19">
        <v>2137914</v>
      </c>
      <c r="I20" s="19">
        <v>2137914</v>
      </c>
      <c r="J20" s="19">
        <v>2137914</v>
      </c>
      <c r="K20" s="19">
        <v>2137914</v>
      </c>
      <c r="L20" s="19">
        <v>2137914</v>
      </c>
      <c r="M20" s="19">
        <v>2137914</v>
      </c>
      <c r="N20" s="20">
        <v>2137914</v>
      </c>
      <c r="O20" s="21">
        <v>25654988</v>
      </c>
      <c r="P20" s="19">
        <v>34434498</v>
      </c>
      <c r="Q20" s="22">
        <v>35434498</v>
      </c>
    </row>
    <row r="21" spans="1:17" ht="13.5">
      <c r="A21" s="3" t="s">
        <v>38</v>
      </c>
      <c r="B21" s="2"/>
      <c r="C21" s="19">
        <v>1239398</v>
      </c>
      <c r="D21" s="19">
        <v>1239368</v>
      </c>
      <c r="E21" s="19">
        <v>1239368</v>
      </c>
      <c r="F21" s="19">
        <v>1239368</v>
      </c>
      <c r="G21" s="19">
        <v>1239368</v>
      </c>
      <c r="H21" s="19">
        <v>1239368</v>
      </c>
      <c r="I21" s="19">
        <v>1239368</v>
      </c>
      <c r="J21" s="19">
        <v>1239368</v>
      </c>
      <c r="K21" s="19">
        <v>1239368</v>
      </c>
      <c r="L21" s="19">
        <v>1239368</v>
      </c>
      <c r="M21" s="19">
        <v>1239368</v>
      </c>
      <c r="N21" s="20">
        <v>1239368</v>
      </c>
      <c r="O21" s="21">
        <v>14872446</v>
      </c>
      <c r="P21" s="19">
        <v>15631752</v>
      </c>
      <c r="Q21" s="22">
        <v>15969752</v>
      </c>
    </row>
    <row r="22" spans="1:17" ht="13.5">
      <c r="A22" s="3" t="s">
        <v>39</v>
      </c>
      <c r="B22" s="2"/>
      <c r="C22" s="23">
        <v>1024403</v>
      </c>
      <c r="D22" s="23">
        <v>1024392</v>
      </c>
      <c r="E22" s="23">
        <v>1024392</v>
      </c>
      <c r="F22" s="23">
        <v>1024392</v>
      </c>
      <c r="G22" s="23">
        <v>1024392</v>
      </c>
      <c r="H22" s="23">
        <v>1024392</v>
      </c>
      <c r="I22" s="23">
        <v>1024392</v>
      </c>
      <c r="J22" s="23">
        <v>1024392</v>
      </c>
      <c r="K22" s="23">
        <v>1024392</v>
      </c>
      <c r="L22" s="23">
        <v>1024392</v>
      </c>
      <c r="M22" s="23">
        <v>1024392</v>
      </c>
      <c r="N22" s="24">
        <v>1024392</v>
      </c>
      <c r="O22" s="25">
        <v>12292715</v>
      </c>
      <c r="P22" s="23">
        <v>5080278</v>
      </c>
      <c r="Q22" s="26">
        <v>15080278</v>
      </c>
    </row>
    <row r="23" spans="1:17" ht="13.5">
      <c r="A23" s="3" t="s">
        <v>40</v>
      </c>
      <c r="B23" s="2"/>
      <c r="C23" s="19">
        <v>335843</v>
      </c>
      <c r="D23" s="19">
        <v>335838</v>
      </c>
      <c r="E23" s="19">
        <v>335838</v>
      </c>
      <c r="F23" s="19">
        <v>335838</v>
      </c>
      <c r="G23" s="19">
        <v>335838</v>
      </c>
      <c r="H23" s="19">
        <v>335838</v>
      </c>
      <c r="I23" s="19">
        <v>335838</v>
      </c>
      <c r="J23" s="19">
        <v>335838</v>
      </c>
      <c r="K23" s="19">
        <v>335838</v>
      </c>
      <c r="L23" s="19">
        <v>335838</v>
      </c>
      <c r="M23" s="19">
        <v>335838</v>
      </c>
      <c r="N23" s="20">
        <v>335838</v>
      </c>
      <c r="O23" s="21">
        <v>4030061</v>
      </c>
      <c r="P23" s="19">
        <v>4271865</v>
      </c>
      <c r="Q23" s="22">
        <v>4271865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13535172</v>
      </c>
      <c r="D25" s="41">
        <f t="shared" si="4"/>
        <v>13534778</v>
      </c>
      <c r="E25" s="41">
        <f t="shared" si="4"/>
        <v>13534778</v>
      </c>
      <c r="F25" s="41">
        <f t="shared" si="4"/>
        <v>13534778</v>
      </c>
      <c r="G25" s="41">
        <f t="shared" si="4"/>
        <v>13534778</v>
      </c>
      <c r="H25" s="41">
        <f t="shared" si="4"/>
        <v>13534778</v>
      </c>
      <c r="I25" s="41">
        <f t="shared" si="4"/>
        <v>13534778</v>
      </c>
      <c r="J25" s="41">
        <f t="shared" si="4"/>
        <v>13534778</v>
      </c>
      <c r="K25" s="41">
        <f t="shared" si="4"/>
        <v>13534778</v>
      </c>
      <c r="L25" s="41">
        <f>+L5+L9+L15+L19+L24</f>
        <v>13534778</v>
      </c>
      <c r="M25" s="41">
        <f>+M5+M9+M15+M19+M24</f>
        <v>13534778</v>
      </c>
      <c r="N25" s="42">
        <f t="shared" si="4"/>
        <v>13534778</v>
      </c>
      <c r="O25" s="43">
        <f t="shared" si="4"/>
        <v>162417730</v>
      </c>
      <c r="P25" s="41">
        <f t="shared" si="4"/>
        <v>170900442</v>
      </c>
      <c r="Q25" s="44">
        <f t="shared" si="4"/>
        <v>186430548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5349704</v>
      </c>
      <c r="D28" s="16">
        <f t="shared" si="5"/>
        <v>5349308</v>
      </c>
      <c r="E28" s="16">
        <f>SUM(E29:E31)</f>
        <v>5349308</v>
      </c>
      <c r="F28" s="16">
        <f>SUM(F29:F31)</f>
        <v>5349308</v>
      </c>
      <c r="G28" s="16">
        <f>SUM(G29:G31)</f>
        <v>5349308</v>
      </c>
      <c r="H28" s="16">
        <f>SUM(H29:H31)</f>
        <v>5349308</v>
      </c>
      <c r="I28" s="16">
        <f t="shared" si="5"/>
        <v>5349308</v>
      </c>
      <c r="J28" s="16">
        <f t="shared" si="5"/>
        <v>5349308</v>
      </c>
      <c r="K28" s="16">
        <f t="shared" si="5"/>
        <v>5349308</v>
      </c>
      <c r="L28" s="16">
        <f>SUM(L29:L31)</f>
        <v>5349308</v>
      </c>
      <c r="M28" s="16">
        <f>SUM(M29:M31)</f>
        <v>5349308</v>
      </c>
      <c r="N28" s="17">
        <f t="shared" si="5"/>
        <v>5349308</v>
      </c>
      <c r="O28" s="18">
        <f t="shared" si="5"/>
        <v>64192092</v>
      </c>
      <c r="P28" s="16">
        <f t="shared" si="5"/>
        <v>68135708</v>
      </c>
      <c r="Q28" s="17">
        <f t="shared" si="5"/>
        <v>69276880</v>
      </c>
    </row>
    <row r="29" spans="1:17" ht="13.5">
      <c r="A29" s="3" t="s">
        <v>23</v>
      </c>
      <c r="B29" s="2"/>
      <c r="C29" s="19">
        <v>442977</v>
      </c>
      <c r="D29" s="19">
        <v>442876</v>
      </c>
      <c r="E29" s="19">
        <v>442876</v>
      </c>
      <c r="F29" s="19">
        <v>442876</v>
      </c>
      <c r="G29" s="19">
        <v>442876</v>
      </c>
      <c r="H29" s="19">
        <v>442876</v>
      </c>
      <c r="I29" s="19">
        <v>442876</v>
      </c>
      <c r="J29" s="19">
        <v>442876</v>
      </c>
      <c r="K29" s="19">
        <v>442876</v>
      </c>
      <c r="L29" s="19">
        <v>442876</v>
      </c>
      <c r="M29" s="19">
        <v>442876</v>
      </c>
      <c r="N29" s="20">
        <v>442876</v>
      </c>
      <c r="O29" s="21">
        <v>5314613</v>
      </c>
      <c r="P29" s="19">
        <v>5627309</v>
      </c>
      <c r="Q29" s="22">
        <v>5921516</v>
      </c>
    </row>
    <row r="30" spans="1:17" ht="13.5">
      <c r="A30" s="3" t="s">
        <v>24</v>
      </c>
      <c r="B30" s="2"/>
      <c r="C30" s="23">
        <v>4906727</v>
      </c>
      <c r="D30" s="23">
        <v>4906432</v>
      </c>
      <c r="E30" s="23">
        <v>4906432</v>
      </c>
      <c r="F30" s="23">
        <v>4906432</v>
      </c>
      <c r="G30" s="23">
        <v>4906432</v>
      </c>
      <c r="H30" s="23">
        <v>4906432</v>
      </c>
      <c r="I30" s="23">
        <v>4906432</v>
      </c>
      <c r="J30" s="23">
        <v>4906432</v>
      </c>
      <c r="K30" s="23">
        <v>4906432</v>
      </c>
      <c r="L30" s="23">
        <v>4906432</v>
      </c>
      <c r="M30" s="23">
        <v>4906432</v>
      </c>
      <c r="N30" s="24">
        <v>4906432</v>
      </c>
      <c r="O30" s="25">
        <v>58877479</v>
      </c>
      <c r="P30" s="23">
        <v>62508399</v>
      </c>
      <c r="Q30" s="26">
        <v>63355364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713733</v>
      </c>
      <c r="D32" s="16">
        <f t="shared" si="6"/>
        <v>713585</v>
      </c>
      <c r="E32" s="16">
        <f>SUM(E33:E37)</f>
        <v>713585</v>
      </c>
      <c r="F32" s="16">
        <f>SUM(F33:F37)</f>
        <v>713585</v>
      </c>
      <c r="G32" s="16">
        <f>SUM(G33:G37)</f>
        <v>713585</v>
      </c>
      <c r="H32" s="16">
        <f>SUM(H33:H37)</f>
        <v>713585</v>
      </c>
      <c r="I32" s="16">
        <f t="shared" si="6"/>
        <v>713585</v>
      </c>
      <c r="J32" s="16">
        <f t="shared" si="6"/>
        <v>713585</v>
      </c>
      <c r="K32" s="16">
        <f t="shared" si="6"/>
        <v>713585</v>
      </c>
      <c r="L32" s="16">
        <f>SUM(L33:L37)</f>
        <v>713585</v>
      </c>
      <c r="M32" s="16">
        <f>SUM(M33:M37)</f>
        <v>713585</v>
      </c>
      <c r="N32" s="27">
        <f t="shared" si="6"/>
        <v>713585</v>
      </c>
      <c r="O32" s="28">
        <f t="shared" si="6"/>
        <v>8563168</v>
      </c>
      <c r="P32" s="16">
        <f t="shared" si="6"/>
        <v>9031691</v>
      </c>
      <c r="Q32" s="29">
        <f t="shared" si="6"/>
        <v>9528024</v>
      </c>
    </row>
    <row r="33" spans="1:17" ht="13.5">
      <c r="A33" s="3" t="s">
        <v>27</v>
      </c>
      <c r="B33" s="2"/>
      <c r="C33" s="19">
        <v>543814</v>
      </c>
      <c r="D33" s="19">
        <v>543723</v>
      </c>
      <c r="E33" s="19">
        <v>543723</v>
      </c>
      <c r="F33" s="19">
        <v>543723</v>
      </c>
      <c r="G33" s="19">
        <v>543723</v>
      </c>
      <c r="H33" s="19">
        <v>543723</v>
      </c>
      <c r="I33" s="19">
        <v>543723</v>
      </c>
      <c r="J33" s="19">
        <v>543723</v>
      </c>
      <c r="K33" s="19">
        <v>543723</v>
      </c>
      <c r="L33" s="19">
        <v>543723</v>
      </c>
      <c r="M33" s="19">
        <v>543723</v>
      </c>
      <c r="N33" s="20">
        <v>543723</v>
      </c>
      <c r="O33" s="21">
        <v>6524767</v>
      </c>
      <c r="P33" s="19">
        <v>6869362</v>
      </c>
      <c r="Q33" s="22">
        <v>7234975</v>
      </c>
    </row>
    <row r="34" spans="1:17" ht="13.5">
      <c r="A34" s="3" t="s">
        <v>28</v>
      </c>
      <c r="B34" s="2"/>
      <c r="C34" s="19">
        <v>168879</v>
      </c>
      <c r="D34" s="19">
        <v>168839</v>
      </c>
      <c r="E34" s="19">
        <v>168839</v>
      </c>
      <c r="F34" s="19">
        <v>168839</v>
      </c>
      <c r="G34" s="19">
        <v>168839</v>
      </c>
      <c r="H34" s="19">
        <v>168839</v>
      </c>
      <c r="I34" s="19">
        <v>168839</v>
      </c>
      <c r="J34" s="19">
        <v>168839</v>
      </c>
      <c r="K34" s="19">
        <v>168839</v>
      </c>
      <c r="L34" s="19">
        <v>168839</v>
      </c>
      <c r="M34" s="19">
        <v>168839</v>
      </c>
      <c r="N34" s="20">
        <v>168839</v>
      </c>
      <c r="O34" s="21">
        <v>2026108</v>
      </c>
      <c r="P34" s="19">
        <v>2149299</v>
      </c>
      <c r="Q34" s="22">
        <v>2280019</v>
      </c>
    </row>
    <row r="35" spans="1:17" ht="13.5">
      <c r="A35" s="3" t="s">
        <v>29</v>
      </c>
      <c r="B35" s="2"/>
      <c r="C35" s="19">
        <v>1040</v>
      </c>
      <c r="D35" s="19">
        <v>1023</v>
      </c>
      <c r="E35" s="19">
        <v>1023</v>
      </c>
      <c r="F35" s="19">
        <v>1023</v>
      </c>
      <c r="G35" s="19">
        <v>1023</v>
      </c>
      <c r="H35" s="19">
        <v>1023</v>
      </c>
      <c r="I35" s="19">
        <v>1023</v>
      </c>
      <c r="J35" s="19">
        <v>1023</v>
      </c>
      <c r="K35" s="19">
        <v>1023</v>
      </c>
      <c r="L35" s="19">
        <v>1023</v>
      </c>
      <c r="M35" s="19">
        <v>1023</v>
      </c>
      <c r="N35" s="20">
        <v>1023</v>
      </c>
      <c r="O35" s="21">
        <v>12293</v>
      </c>
      <c r="P35" s="19">
        <v>13030</v>
      </c>
      <c r="Q35" s="22">
        <v>13030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1897421</v>
      </c>
      <c r="D38" s="16">
        <f t="shared" si="7"/>
        <v>1897161</v>
      </c>
      <c r="E38" s="16">
        <f>SUM(E39:E41)</f>
        <v>1897161</v>
      </c>
      <c r="F38" s="16">
        <f>SUM(F39:F41)</f>
        <v>1897161</v>
      </c>
      <c r="G38" s="16">
        <f>SUM(G39:G41)</f>
        <v>1897161</v>
      </c>
      <c r="H38" s="16">
        <f>SUM(H39:H41)</f>
        <v>1897161</v>
      </c>
      <c r="I38" s="16">
        <f t="shared" si="7"/>
        <v>1897161</v>
      </c>
      <c r="J38" s="16">
        <f t="shared" si="7"/>
        <v>1897161</v>
      </c>
      <c r="K38" s="16">
        <f t="shared" si="7"/>
        <v>1897161</v>
      </c>
      <c r="L38" s="16">
        <f>SUM(L39:L41)</f>
        <v>1897161</v>
      </c>
      <c r="M38" s="16">
        <f>SUM(M39:M41)</f>
        <v>1897161</v>
      </c>
      <c r="N38" s="27">
        <f t="shared" si="7"/>
        <v>1897161</v>
      </c>
      <c r="O38" s="28">
        <f t="shared" si="7"/>
        <v>22766192</v>
      </c>
      <c r="P38" s="16">
        <f t="shared" si="7"/>
        <v>23961567</v>
      </c>
      <c r="Q38" s="29">
        <f t="shared" si="7"/>
        <v>25140678</v>
      </c>
    </row>
    <row r="39" spans="1:17" ht="13.5">
      <c r="A39" s="3" t="s">
        <v>33</v>
      </c>
      <c r="B39" s="2"/>
      <c r="C39" s="19">
        <v>360231</v>
      </c>
      <c r="D39" s="19">
        <v>360140</v>
      </c>
      <c r="E39" s="19">
        <v>360140</v>
      </c>
      <c r="F39" s="19">
        <v>360140</v>
      </c>
      <c r="G39" s="19">
        <v>360140</v>
      </c>
      <c r="H39" s="19">
        <v>360140</v>
      </c>
      <c r="I39" s="19">
        <v>360140</v>
      </c>
      <c r="J39" s="19">
        <v>360140</v>
      </c>
      <c r="K39" s="19">
        <v>360140</v>
      </c>
      <c r="L39" s="19">
        <v>360140</v>
      </c>
      <c r="M39" s="19">
        <v>360140</v>
      </c>
      <c r="N39" s="20">
        <v>360140</v>
      </c>
      <c r="O39" s="21">
        <v>4321771</v>
      </c>
      <c r="P39" s="19">
        <v>4453832</v>
      </c>
      <c r="Q39" s="22">
        <v>4581267</v>
      </c>
    </row>
    <row r="40" spans="1:17" ht="13.5">
      <c r="A40" s="3" t="s">
        <v>34</v>
      </c>
      <c r="B40" s="2"/>
      <c r="C40" s="19">
        <v>1537190</v>
      </c>
      <c r="D40" s="19">
        <v>1537021</v>
      </c>
      <c r="E40" s="19">
        <v>1537021</v>
      </c>
      <c r="F40" s="19">
        <v>1537021</v>
      </c>
      <c r="G40" s="19">
        <v>1537021</v>
      </c>
      <c r="H40" s="19">
        <v>1537021</v>
      </c>
      <c r="I40" s="19">
        <v>1537021</v>
      </c>
      <c r="J40" s="19">
        <v>1537021</v>
      </c>
      <c r="K40" s="19">
        <v>1537021</v>
      </c>
      <c r="L40" s="19">
        <v>1537021</v>
      </c>
      <c r="M40" s="19">
        <v>1537021</v>
      </c>
      <c r="N40" s="20">
        <v>1537021</v>
      </c>
      <c r="O40" s="21">
        <v>18444421</v>
      </c>
      <c r="P40" s="19">
        <v>19507735</v>
      </c>
      <c r="Q40" s="22">
        <v>20559411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4389771</v>
      </c>
      <c r="D42" s="16">
        <f t="shared" si="8"/>
        <v>4389307</v>
      </c>
      <c r="E42" s="16">
        <f>SUM(E43:E46)</f>
        <v>4389307</v>
      </c>
      <c r="F42" s="16">
        <f>SUM(F43:F46)</f>
        <v>4389307</v>
      </c>
      <c r="G42" s="16">
        <f>SUM(G43:G46)</f>
        <v>4389307</v>
      </c>
      <c r="H42" s="16">
        <f>SUM(H43:H46)</f>
        <v>4389307</v>
      </c>
      <c r="I42" s="16">
        <f t="shared" si="8"/>
        <v>4389307</v>
      </c>
      <c r="J42" s="16">
        <f t="shared" si="8"/>
        <v>4389307</v>
      </c>
      <c r="K42" s="16">
        <f t="shared" si="8"/>
        <v>4389307</v>
      </c>
      <c r="L42" s="16">
        <f>SUM(L43:L46)</f>
        <v>4389307</v>
      </c>
      <c r="M42" s="16">
        <f>SUM(M43:M46)</f>
        <v>4389307</v>
      </c>
      <c r="N42" s="27">
        <f t="shared" si="8"/>
        <v>4389307</v>
      </c>
      <c r="O42" s="28">
        <f t="shared" si="8"/>
        <v>52672148</v>
      </c>
      <c r="P42" s="16">
        <f t="shared" si="8"/>
        <v>55707742</v>
      </c>
      <c r="Q42" s="29">
        <f t="shared" si="8"/>
        <v>56789109</v>
      </c>
    </row>
    <row r="43" spans="1:17" ht="13.5">
      <c r="A43" s="3" t="s">
        <v>37</v>
      </c>
      <c r="B43" s="2"/>
      <c r="C43" s="19">
        <v>2242423</v>
      </c>
      <c r="D43" s="19">
        <v>2242248</v>
      </c>
      <c r="E43" s="19">
        <v>2242248</v>
      </c>
      <c r="F43" s="19">
        <v>2242248</v>
      </c>
      <c r="G43" s="19">
        <v>2242248</v>
      </c>
      <c r="H43" s="19">
        <v>2242248</v>
      </c>
      <c r="I43" s="19">
        <v>2242248</v>
      </c>
      <c r="J43" s="19">
        <v>2242248</v>
      </c>
      <c r="K43" s="19">
        <v>2242248</v>
      </c>
      <c r="L43" s="19">
        <v>2242248</v>
      </c>
      <c r="M43" s="19">
        <v>2242248</v>
      </c>
      <c r="N43" s="20">
        <v>2242248</v>
      </c>
      <c r="O43" s="21">
        <v>26907151</v>
      </c>
      <c r="P43" s="19">
        <v>28501191</v>
      </c>
      <c r="Q43" s="22">
        <v>28670930</v>
      </c>
    </row>
    <row r="44" spans="1:17" ht="13.5">
      <c r="A44" s="3" t="s">
        <v>38</v>
      </c>
      <c r="B44" s="2"/>
      <c r="C44" s="19">
        <v>443953</v>
      </c>
      <c r="D44" s="19">
        <v>443856</v>
      </c>
      <c r="E44" s="19">
        <v>443856</v>
      </c>
      <c r="F44" s="19">
        <v>443856</v>
      </c>
      <c r="G44" s="19">
        <v>443856</v>
      </c>
      <c r="H44" s="19">
        <v>443856</v>
      </c>
      <c r="I44" s="19">
        <v>443856</v>
      </c>
      <c r="J44" s="19">
        <v>443856</v>
      </c>
      <c r="K44" s="19">
        <v>443856</v>
      </c>
      <c r="L44" s="19">
        <v>443856</v>
      </c>
      <c r="M44" s="19">
        <v>443856</v>
      </c>
      <c r="N44" s="20">
        <v>443856</v>
      </c>
      <c r="O44" s="21">
        <v>5326369</v>
      </c>
      <c r="P44" s="19">
        <v>5627566</v>
      </c>
      <c r="Q44" s="22">
        <v>5807302</v>
      </c>
    </row>
    <row r="45" spans="1:17" ht="13.5">
      <c r="A45" s="3" t="s">
        <v>39</v>
      </c>
      <c r="B45" s="2"/>
      <c r="C45" s="23">
        <v>984701</v>
      </c>
      <c r="D45" s="23">
        <v>984596</v>
      </c>
      <c r="E45" s="23">
        <v>984596</v>
      </c>
      <c r="F45" s="23">
        <v>984596</v>
      </c>
      <c r="G45" s="23">
        <v>984596</v>
      </c>
      <c r="H45" s="23">
        <v>984596</v>
      </c>
      <c r="I45" s="23">
        <v>984596</v>
      </c>
      <c r="J45" s="23">
        <v>984596</v>
      </c>
      <c r="K45" s="23">
        <v>984596</v>
      </c>
      <c r="L45" s="23">
        <v>984596</v>
      </c>
      <c r="M45" s="23">
        <v>984596</v>
      </c>
      <c r="N45" s="24">
        <v>984596</v>
      </c>
      <c r="O45" s="25">
        <v>11815257</v>
      </c>
      <c r="P45" s="23">
        <v>12483052</v>
      </c>
      <c r="Q45" s="26">
        <v>12957789</v>
      </c>
    </row>
    <row r="46" spans="1:17" ht="13.5">
      <c r="A46" s="3" t="s">
        <v>40</v>
      </c>
      <c r="B46" s="2"/>
      <c r="C46" s="19">
        <v>718694</v>
      </c>
      <c r="D46" s="19">
        <v>718607</v>
      </c>
      <c r="E46" s="19">
        <v>718607</v>
      </c>
      <c r="F46" s="19">
        <v>718607</v>
      </c>
      <c r="G46" s="19">
        <v>718607</v>
      </c>
      <c r="H46" s="19">
        <v>718607</v>
      </c>
      <c r="I46" s="19">
        <v>718607</v>
      </c>
      <c r="J46" s="19">
        <v>718607</v>
      </c>
      <c r="K46" s="19">
        <v>718607</v>
      </c>
      <c r="L46" s="19">
        <v>718607</v>
      </c>
      <c r="M46" s="19">
        <v>718607</v>
      </c>
      <c r="N46" s="20">
        <v>718607</v>
      </c>
      <c r="O46" s="21">
        <v>8623371</v>
      </c>
      <c r="P46" s="19">
        <v>9095933</v>
      </c>
      <c r="Q46" s="22">
        <v>9353088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12350629</v>
      </c>
      <c r="D48" s="41">
        <f t="shared" si="9"/>
        <v>12349361</v>
      </c>
      <c r="E48" s="41">
        <f>+E28+E32+E38+E42+E47</f>
        <v>12349361</v>
      </c>
      <c r="F48" s="41">
        <f>+F28+F32+F38+F42+F47</f>
        <v>12349361</v>
      </c>
      <c r="G48" s="41">
        <f>+G28+G32+G38+G42+G47</f>
        <v>12349361</v>
      </c>
      <c r="H48" s="41">
        <f>+H28+H32+H38+H42+H47</f>
        <v>12349361</v>
      </c>
      <c r="I48" s="41">
        <f t="shared" si="9"/>
        <v>12349361</v>
      </c>
      <c r="J48" s="41">
        <f t="shared" si="9"/>
        <v>12349361</v>
      </c>
      <c r="K48" s="41">
        <f t="shared" si="9"/>
        <v>12349361</v>
      </c>
      <c r="L48" s="41">
        <f>+L28+L32+L38+L42+L47</f>
        <v>12349361</v>
      </c>
      <c r="M48" s="41">
        <f>+M28+M32+M38+M42+M47</f>
        <v>12349361</v>
      </c>
      <c r="N48" s="42">
        <f t="shared" si="9"/>
        <v>12349361</v>
      </c>
      <c r="O48" s="43">
        <f t="shared" si="9"/>
        <v>148193600</v>
      </c>
      <c r="P48" s="41">
        <f t="shared" si="9"/>
        <v>156836708</v>
      </c>
      <c r="Q48" s="44">
        <f t="shared" si="9"/>
        <v>160734691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1184543</v>
      </c>
      <c r="D49" s="45">
        <f t="shared" si="10"/>
        <v>1185417</v>
      </c>
      <c r="E49" s="45">
        <f t="shared" si="10"/>
        <v>1185417</v>
      </c>
      <c r="F49" s="45">
        <f t="shared" si="10"/>
        <v>1185417</v>
      </c>
      <c r="G49" s="45">
        <f t="shared" si="10"/>
        <v>1185417</v>
      </c>
      <c r="H49" s="45">
        <f t="shared" si="10"/>
        <v>1185417</v>
      </c>
      <c r="I49" s="45">
        <f t="shared" si="10"/>
        <v>1185417</v>
      </c>
      <c r="J49" s="45">
        <f t="shared" si="10"/>
        <v>1185417</v>
      </c>
      <c r="K49" s="45">
        <f t="shared" si="10"/>
        <v>1185417</v>
      </c>
      <c r="L49" s="45">
        <f>+L25-L48</f>
        <v>1185417</v>
      </c>
      <c r="M49" s="45">
        <f>+M25-M48</f>
        <v>1185417</v>
      </c>
      <c r="N49" s="46">
        <f t="shared" si="10"/>
        <v>1185417</v>
      </c>
      <c r="O49" s="47">
        <f t="shared" si="10"/>
        <v>14224130</v>
      </c>
      <c r="P49" s="45">
        <f t="shared" si="10"/>
        <v>14063734</v>
      </c>
      <c r="Q49" s="48">
        <f t="shared" si="10"/>
        <v>25695857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7486633</v>
      </c>
      <c r="D5" s="16">
        <f t="shared" si="0"/>
        <v>7486633</v>
      </c>
      <c r="E5" s="16">
        <f t="shared" si="0"/>
        <v>7486633</v>
      </c>
      <c r="F5" s="16">
        <f t="shared" si="0"/>
        <v>7486633</v>
      </c>
      <c r="G5" s="16">
        <f t="shared" si="0"/>
        <v>7486633</v>
      </c>
      <c r="H5" s="16">
        <f t="shared" si="0"/>
        <v>7486633</v>
      </c>
      <c r="I5" s="16">
        <f t="shared" si="0"/>
        <v>7486633</v>
      </c>
      <c r="J5" s="16">
        <f t="shared" si="0"/>
        <v>7486633</v>
      </c>
      <c r="K5" s="16">
        <f t="shared" si="0"/>
        <v>7486633</v>
      </c>
      <c r="L5" s="16">
        <f>SUM(L6:L8)</f>
        <v>7486633</v>
      </c>
      <c r="M5" s="16">
        <f>SUM(M6:M8)</f>
        <v>7486633</v>
      </c>
      <c r="N5" s="17">
        <f t="shared" si="0"/>
        <v>7486647</v>
      </c>
      <c r="O5" s="18">
        <f t="shared" si="0"/>
        <v>89839610</v>
      </c>
      <c r="P5" s="16">
        <f t="shared" si="0"/>
        <v>87570551</v>
      </c>
      <c r="Q5" s="17">
        <f t="shared" si="0"/>
        <v>93202060</v>
      </c>
    </row>
    <row r="6" spans="1:17" ht="13.5">
      <c r="A6" s="3" t="s">
        <v>23</v>
      </c>
      <c r="B6" s="2"/>
      <c r="C6" s="19">
        <v>5217045</v>
      </c>
      <c r="D6" s="19">
        <v>5217045</v>
      </c>
      <c r="E6" s="19">
        <v>5217045</v>
      </c>
      <c r="F6" s="19">
        <v>5217045</v>
      </c>
      <c r="G6" s="19">
        <v>5217045</v>
      </c>
      <c r="H6" s="19">
        <v>5217045</v>
      </c>
      <c r="I6" s="19">
        <v>5217045</v>
      </c>
      <c r="J6" s="19">
        <v>5217045</v>
      </c>
      <c r="K6" s="19">
        <v>5217045</v>
      </c>
      <c r="L6" s="19">
        <v>5217045</v>
      </c>
      <c r="M6" s="19">
        <v>5217045</v>
      </c>
      <c r="N6" s="20">
        <v>5217040</v>
      </c>
      <c r="O6" s="21">
        <v>62604535</v>
      </c>
      <c r="P6" s="19">
        <v>59100064</v>
      </c>
      <c r="Q6" s="22">
        <v>63512549</v>
      </c>
    </row>
    <row r="7" spans="1:17" ht="13.5">
      <c r="A7" s="3" t="s">
        <v>24</v>
      </c>
      <c r="B7" s="2"/>
      <c r="C7" s="23">
        <v>2269588</v>
      </c>
      <c r="D7" s="23">
        <v>2269588</v>
      </c>
      <c r="E7" s="23">
        <v>2269588</v>
      </c>
      <c r="F7" s="23">
        <v>2269588</v>
      </c>
      <c r="G7" s="23">
        <v>2269588</v>
      </c>
      <c r="H7" s="23">
        <v>2269588</v>
      </c>
      <c r="I7" s="23">
        <v>2269588</v>
      </c>
      <c r="J7" s="23">
        <v>2269588</v>
      </c>
      <c r="K7" s="23">
        <v>2269588</v>
      </c>
      <c r="L7" s="23">
        <v>2269588</v>
      </c>
      <c r="M7" s="23">
        <v>2269588</v>
      </c>
      <c r="N7" s="24">
        <v>2269607</v>
      </c>
      <c r="O7" s="25">
        <v>27235075</v>
      </c>
      <c r="P7" s="23">
        <v>28470487</v>
      </c>
      <c r="Q7" s="26">
        <v>29689511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129545</v>
      </c>
      <c r="D9" s="16">
        <f t="shared" si="1"/>
        <v>129545</v>
      </c>
      <c r="E9" s="16">
        <f t="shared" si="1"/>
        <v>129545</v>
      </c>
      <c r="F9" s="16">
        <f t="shared" si="1"/>
        <v>129545</v>
      </c>
      <c r="G9" s="16">
        <f t="shared" si="1"/>
        <v>129545</v>
      </c>
      <c r="H9" s="16">
        <f t="shared" si="1"/>
        <v>129545</v>
      </c>
      <c r="I9" s="16">
        <f t="shared" si="1"/>
        <v>129545</v>
      </c>
      <c r="J9" s="16">
        <f t="shared" si="1"/>
        <v>129545</v>
      </c>
      <c r="K9" s="16">
        <f t="shared" si="1"/>
        <v>129545</v>
      </c>
      <c r="L9" s="16">
        <f>SUM(L10:L14)</f>
        <v>129545</v>
      </c>
      <c r="M9" s="16">
        <f>SUM(M10:M14)</f>
        <v>129545</v>
      </c>
      <c r="N9" s="27">
        <f t="shared" si="1"/>
        <v>129547</v>
      </c>
      <c r="O9" s="28">
        <f t="shared" si="1"/>
        <v>1554542</v>
      </c>
      <c r="P9" s="16">
        <f t="shared" si="1"/>
        <v>1632050</v>
      </c>
      <c r="Q9" s="29">
        <f t="shared" si="1"/>
        <v>1713675</v>
      </c>
    </row>
    <row r="10" spans="1:17" ht="13.5">
      <c r="A10" s="3" t="s">
        <v>27</v>
      </c>
      <c r="B10" s="2"/>
      <c r="C10" s="19">
        <v>129545</v>
      </c>
      <c r="D10" s="19">
        <v>129545</v>
      </c>
      <c r="E10" s="19">
        <v>129545</v>
      </c>
      <c r="F10" s="19">
        <v>129545</v>
      </c>
      <c r="G10" s="19">
        <v>129545</v>
      </c>
      <c r="H10" s="19">
        <v>129545</v>
      </c>
      <c r="I10" s="19">
        <v>129545</v>
      </c>
      <c r="J10" s="19">
        <v>129545</v>
      </c>
      <c r="K10" s="19">
        <v>129545</v>
      </c>
      <c r="L10" s="19">
        <v>129545</v>
      </c>
      <c r="M10" s="19">
        <v>129545</v>
      </c>
      <c r="N10" s="20">
        <v>129547</v>
      </c>
      <c r="O10" s="21">
        <v>1554542</v>
      </c>
      <c r="P10" s="19">
        <v>1632050</v>
      </c>
      <c r="Q10" s="22">
        <v>1713675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3111602</v>
      </c>
      <c r="D15" s="16">
        <f t="shared" si="2"/>
        <v>3110790</v>
      </c>
      <c r="E15" s="16">
        <f t="shared" si="2"/>
        <v>3112116</v>
      </c>
      <c r="F15" s="16">
        <f t="shared" si="2"/>
        <v>3113196</v>
      </c>
      <c r="G15" s="16">
        <f t="shared" si="2"/>
        <v>3111810</v>
      </c>
      <c r="H15" s="16">
        <f t="shared" si="2"/>
        <v>3112329</v>
      </c>
      <c r="I15" s="16">
        <f t="shared" si="2"/>
        <v>3110790</v>
      </c>
      <c r="J15" s="16">
        <f t="shared" si="2"/>
        <v>3110790</v>
      </c>
      <c r="K15" s="16">
        <f t="shared" si="2"/>
        <v>3110790</v>
      </c>
      <c r="L15" s="16">
        <f>SUM(L16:L18)</f>
        <v>3110790</v>
      </c>
      <c r="M15" s="16">
        <f>SUM(M16:M18)</f>
        <v>3110790</v>
      </c>
      <c r="N15" s="27">
        <f t="shared" si="2"/>
        <v>3110770</v>
      </c>
      <c r="O15" s="28">
        <f t="shared" si="2"/>
        <v>37336563</v>
      </c>
      <c r="P15" s="16">
        <f t="shared" si="2"/>
        <v>38008070</v>
      </c>
      <c r="Q15" s="29">
        <f t="shared" si="2"/>
        <v>39748645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3111602</v>
      </c>
      <c r="D17" s="19">
        <v>3110790</v>
      </c>
      <c r="E17" s="19">
        <v>3112116</v>
      </c>
      <c r="F17" s="19">
        <v>3113196</v>
      </c>
      <c r="G17" s="19">
        <v>3111810</v>
      </c>
      <c r="H17" s="19">
        <v>3112329</v>
      </c>
      <c r="I17" s="19">
        <v>3110790</v>
      </c>
      <c r="J17" s="19">
        <v>3110790</v>
      </c>
      <c r="K17" s="19">
        <v>3110790</v>
      </c>
      <c r="L17" s="19">
        <v>3110790</v>
      </c>
      <c r="M17" s="19">
        <v>3110790</v>
      </c>
      <c r="N17" s="20">
        <v>3110770</v>
      </c>
      <c r="O17" s="21">
        <v>37336563</v>
      </c>
      <c r="P17" s="19">
        <v>38008070</v>
      </c>
      <c r="Q17" s="22">
        <v>39748645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7180988</v>
      </c>
      <c r="D19" s="16">
        <f t="shared" si="3"/>
        <v>7180988</v>
      </c>
      <c r="E19" s="16">
        <f t="shared" si="3"/>
        <v>7180988</v>
      </c>
      <c r="F19" s="16">
        <f t="shared" si="3"/>
        <v>7180988</v>
      </c>
      <c r="G19" s="16">
        <f t="shared" si="3"/>
        <v>7180988</v>
      </c>
      <c r="H19" s="16">
        <f t="shared" si="3"/>
        <v>7180988</v>
      </c>
      <c r="I19" s="16">
        <f t="shared" si="3"/>
        <v>7180988</v>
      </c>
      <c r="J19" s="16">
        <f t="shared" si="3"/>
        <v>7180988</v>
      </c>
      <c r="K19" s="16">
        <f t="shared" si="3"/>
        <v>7180988</v>
      </c>
      <c r="L19" s="16">
        <f>SUM(L20:L23)</f>
        <v>7180988</v>
      </c>
      <c r="M19" s="16">
        <f>SUM(M20:M23)</f>
        <v>7180988</v>
      </c>
      <c r="N19" s="27">
        <f t="shared" si="3"/>
        <v>7180965</v>
      </c>
      <c r="O19" s="28">
        <f t="shared" si="3"/>
        <v>86171833</v>
      </c>
      <c r="P19" s="16">
        <f t="shared" si="3"/>
        <v>103542092</v>
      </c>
      <c r="Q19" s="29">
        <f t="shared" si="3"/>
        <v>103410949</v>
      </c>
    </row>
    <row r="20" spans="1:17" ht="13.5">
      <c r="A20" s="3" t="s">
        <v>37</v>
      </c>
      <c r="B20" s="2"/>
      <c r="C20" s="19">
        <v>3373505</v>
      </c>
      <c r="D20" s="19">
        <v>3373505</v>
      </c>
      <c r="E20" s="19">
        <v>3373505</v>
      </c>
      <c r="F20" s="19">
        <v>3373505</v>
      </c>
      <c r="G20" s="19">
        <v>3373505</v>
      </c>
      <c r="H20" s="19">
        <v>3373505</v>
      </c>
      <c r="I20" s="19">
        <v>3373505</v>
      </c>
      <c r="J20" s="19">
        <v>3373505</v>
      </c>
      <c r="K20" s="19">
        <v>3373505</v>
      </c>
      <c r="L20" s="19">
        <v>3373505</v>
      </c>
      <c r="M20" s="19">
        <v>3373505</v>
      </c>
      <c r="N20" s="20">
        <v>3373491</v>
      </c>
      <c r="O20" s="21">
        <v>40482046</v>
      </c>
      <c r="P20" s="19">
        <v>41672760</v>
      </c>
      <c r="Q20" s="22">
        <v>44451707</v>
      </c>
    </row>
    <row r="21" spans="1:17" ht="13.5">
      <c r="A21" s="3" t="s">
        <v>38</v>
      </c>
      <c r="B21" s="2"/>
      <c r="C21" s="19">
        <v>1985678</v>
      </c>
      <c r="D21" s="19">
        <v>1985678</v>
      </c>
      <c r="E21" s="19">
        <v>1985678</v>
      </c>
      <c r="F21" s="19">
        <v>1985678</v>
      </c>
      <c r="G21" s="19">
        <v>1985678</v>
      </c>
      <c r="H21" s="19">
        <v>1985678</v>
      </c>
      <c r="I21" s="19">
        <v>1985678</v>
      </c>
      <c r="J21" s="19">
        <v>1985678</v>
      </c>
      <c r="K21" s="19">
        <v>1985678</v>
      </c>
      <c r="L21" s="19">
        <v>1985678</v>
      </c>
      <c r="M21" s="19">
        <v>1985678</v>
      </c>
      <c r="N21" s="20">
        <v>1985682</v>
      </c>
      <c r="O21" s="21">
        <v>23828140</v>
      </c>
      <c r="P21" s="19">
        <v>25002050</v>
      </c>
      <c r="Q21" s="22">
        <v>26040065</v>
      </c>
    </row>
    <row r="22" spans="1:17" ht="13.5">
      <c r="A22" s="3" t="s">
        <v>39</v>
      </c>
      <c r="B22" s="2"/>
      <c r="C22" s="23">
        <v>1196326</v>
      </c>
      <c r="D22" s="23">
        <v>1196326</v>
      </c>
      <c r="E22" s="23">
        <v>1196326</v>
      </c>
      <c r="F22" s="23">
        <v>1196326</v>
      </c>
      <c r="G22" s="23">
        <v>1196326</v>
      </c>
      <c r="H22" s="23">
        <v>1196326</v>
      </c>
      <c r="I22" s="23">
        <v>1196326</v>
      </c>
      <c r="J22" s="23">
        <v>1196326</v>
      </c>
      <c r="K22" s="23">
        <v>1196326</v>
      </c>
      <c r="L22" s="23">
        <v>1196326</v>
      </c>
      <c r="M22" s="23">
        <v>1196326</v>
      </c>
      <c r="N22" s="24">
        <v>1196316</v>
      </c>
      <c r="O22" s="25">
        <v>14355902</v>
      </c>
      <c r="P22" s="23">
        <v>29016273</v>
      </c>
      <c r="Q22" s="26">
        <v>24707022</v>
      </c>
    </row>
    <row r="23" spans="1:17" ht="13.5">
      <c r="A23" s="3" t="s">
        <v>40</v>
      </c>
      <c r="B23" s="2"/>
      <c r="C23" s="19">
        <v>625479</v>
      </c>
      <c r="D23" s="19">
        <v>625479</v>
      </c>
      <c r="E23" s="19">
        <v>625479</v>
      </c>
      <c r="F23" s="19">
        <v>625479</v>
      </c>
      <c r="G23" s="19">
        <v>625479</v>
      </c>
      <c r="H23" s="19">
        <v>625479</v>
      </c>
      <c r="I23" s="19">
        <v>625479</v>
      </c>
      <c r="J23" s="19">
        <v>625479</v>
      </c>
      <c r="K23" s="19">
        <v>625479</v>
      </c>
      <c r="L23" s="19">
        <v>625479</v>
      </c>
      <c r="M23" s="19">
        <v>625479</v>
      </c>
      <c r="N23" s="20">
        <v>625476</v>
      </c>
      <c r="O23" s="21">
        <v>7505745</v>
      </c>
      <c r="P23" s="19">
        <v>7851009</v>
      </c>
      <c r="Q23" s="22">
        <v>8212155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17908768</v>
      </c>
      <c r="D25" s="41">
        <f t="shared" si="4"/>
        <v>17907956</v>
      </c>
      <c r="E25" s="41">
        <f t="shared" si="4"/>
        <v>17909282</v>
      </c>
      <c r="F25" s="41">
        <f t="shared" si="4"/>
        <v>17910362</v>
      </c>
      <c r="G25" s="41">
        <f t="shared" si="4"/>
        <v>17908976</v>
      </c>
      <c r="H25" s="41">
        <f t="shared" si="4"/>
        <v>17909495</v>
      </c>
      <c r="I25" s="41">
        <f t="shared" si="4"/>
        <v>17907956</v>
      </c>
      <c r="J25" s="41">
        <f t="shared" si="4"/>
        <v>17907956</v>
      </c>
      <c r="K25" s="41">
        <f t="shared" si="4"/>
        <v>17907956</v>
      </c>
      <c r="L25" s="41">
        <f>+L5+L9+L15+L19+L24</f>
        <v>17907956</v>
      </c>
      <c r="M25" s="41">
        <f>+M5+M9+M15+M19+M24</f>
        <v>17907956</v>
      </c>
      <c r="N25" s="42">
        <f t="shared" si="4"/>
        <v>17907929</v>
      </c>
      <c r="O25" s="43">
        <f t="shared" si="4"/>
        <v>214902548</v>
      </c>
      <c r="P25" s="41">
        <f t="shared" si="4"/>
        <v>230752763</v>
      </c>
      <c r="Q25" s="44">
        <f t="shared" si="4"/>
        <v>238075329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5571943</v>
      </c>
      <c r="D28" s="16">
        <f t="shared" si="5"/>
        <v>5571943</v>
      </c>
      <c r="E28" s="16">
        <f>SUM(E29:E31)</f>
        <v>5571943</v>
      </c>
      <c r="F28" s="16">
        <f>SUM(F29:F31)</f>
        <v>5571943</v>
      </c>
      <c r="G28" s="16">
        <f>SUM(G29:G31)</f>
        <v>5571943</v>
      </c>
      <c r="H28" s="16">
        <f>SUM(H29:H31)</f>
        <v>5571943</v>
      </c>
      <c r="I28" s="16">
        <f t="shared" si="5"/>
        <v>5571943</v>
      </c>
      <c r="J28" s="16">
        <f t="shared" si="5"/>
        <v>5571943</v>
      </c>
      <c r="K28" s="16">
        <f t="shared" si="5"/>
        <v>5571943</v>
      </c>
      <c r="L28" s="16">
        <f>SUM(L29:L31)</f>
        <v>5571943</v>
      </c>
      <c r="M28" s="16">
        <f>SUM(M29:M31)</f>
        <v>5571943</v>
      </c>
      <c r="N28" s="17">
        <f t="shared" si="5"/>
        <v>5571900</v>
      </c>
      <c r="O28" s="18">
        <f t="shared" si="5"/>
        <v>66863273</v>
      </c>
      <c r="P28" s="16">
        <f t="shared" si="5"/>
        <v>69938986</v>
      </c>
      <c r="Q28" s="17">
        <f t="shared" si="5"/>
        <v>73156177</v>
      </c>
    </row>
    <row r="29" spans="1:17" ht="13.5">
      <c r="A29" s="3" t="s">
        <v>23</v>
      </c>
      <c r="B29" s="2"/>
      <c r="C29" s="19">
        <v>2487518</v>
      </c>
      <c r="D29" s="19">
        <v>2487518</v>
      </c>
      <c r="E29" s="19">
        <v>2487518</v>
      </c>
      <c r="F29" s="19">
        <v>2487518</v>
      </c>
      <c r="G29" s="19">
        <v>2487518</v>
      </c>
      <c r="H29" s="19">
        <v>2487518</v>
      </c>
      <c r="I29" s="19">
        <v>2487518</v>
      </c>
      <c r="J29" s="19">
        <v>2487518</v>
      </c>
      <c r="K29" s="19">
        <v>2487518</v>
      </c>
      <c r="L29" s="19">
        <v>2487518</v>
      </c>
      <c r="M29" s="19">
        <v>2487518</v>
      </c>
      <c r="N29" s="20">
        <v>2487486</v>
      </c>
      <c r="O29" s="21">
        <v>29850184</v>
      </c>
      <c r="P29" s="19">
        <v>31223296</v>
      </c>
      <c r="Q29" s="22">
        <v>32659564</v>
      </c>
    </row>
    <row r="30" spans="1:17" ht="13.5">
      <c r="A30" s="3" t="s">
        <v>24</v>
      </c>
      <c r="B30" s="2"/>
      <c r="C30" s="23">
        <v>3084425</v>
      </c>
      <c r="D30" s="23">
        <v>3084425</v>
      </c>
      <c r="E30" s="23">
        <v>3084425</v>
      </c>
      <c r="F30" s="23">
        <v>3084425</v>
      </c>
      <c r="G30" s="23">
        <v>3084425</v>
      </c>
      <c r="H30" s="23">
        <v>3084425</v>
      </c>
      <c r="I30" s="23">
        <v>3084425</v>
      </c>
      <c r="J30" s="23">
        <v>3084425</v>
      </c>
      <c r="K30" s="23">
        <v>3084425</v>
      </c>
      <c r="L30" s="23">
        <v>3084425</v>
      </c>
      <c r="M30" s="23">
        <v>3084425</v>
      </c>
      <c r="N30" s="24">
        <v>3084414</v>
      </c>
      <c r="O30" s="25">
        <v>37013089</v>
      </c>
      <c r="P30" s="23">
        <v>38715690</v>
      </c>
      <c r="Q30" s="26">
        <v>40496613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206377</v>
      </c>
      <c r="D32" s="16">
        <f t="shared" si="6"/>
        <v>206377</v>
      </c>
      <c r="E32" s="16">
        <f>SUM(E33:E37)</f>
        <v>206377</v>
      </c>
      <c r="F32" s="16">
        <f>SUM(F33:F37)</f>
        <v>206377</v>
      </c>
      <c r="G32" s="16">
        <f>SUM(G33:G37)</f>
        <v>206377</v>
      </c>
      <c r="H32" s="16">
        <f>SUM(H33:H37)</f>
        <v>206377</v>
      </c>
      <c r="I32" s="16">
        <f t="shared" si="6"/>
        <v>206377</v>
      </c>
      <c r="J32" s="16">
        <f t="shared" si="6"/>
        <v>206377</v>
      </c>
      <c r="K32" s="16">
        <f t="shared" si="6"/>
        <v>206377</v>
      </c>
      <c r="L32" s="16">
        <f>SUM(L33:L37)</f>
        <v>206377</v>
      </c>
      <c r="M32" s="16">
        <f>SUM(M33:M37)</f>
        <v>206377</v>
      </c>
      <c r="N32" s="27">
        <f t="shared" si="6"/>
        <v>206358</v>
      </c>
      <c r="O32" s="28">
        <f t="shared" si="6"/>
        <v>2476505</v>
      </c>
      <c r="P32" s="16">
        <f t="shared" si="6"/>
        <v>2590425</v>
      </c>
      <c r="Q32" s="29">
        <f t="shared" si="6"/>
        <v>2709583</v>
      </c>
    </row>
    <row r="33" spans="1:17" ht="13.5">
      <c r="A33" s="3" t="s">
        <v>27</v>
      </c>
      <c r="B33" s="2"/>
      <c r="C33" s="19">
        <v>206377</v>
      </c>
      <c r="D33" s="19">
        <v>206377</v>
      </c>
      <c r="E33" s="19">
        <v>206377</v>
      </c>
      <c r="F33" s="19">
        <v>206377</v>
      </c>
      <c r="G33" s="19">
        <v>206377</v>
      </c>
      <c r="H33" s="19">
        <v>206377</v>
      </c>
      <c r="I33" s="19">
        <v>206377</v>
      </c>
      <c r="J33" s="19">
        <v>206377</v>
      </c>
      <c r="K33" s="19">
        <v>206377</v>
      </c>
      <c r="L33" s="19">
        <v>206377</v>
      </c>
      <c r="M33" s="19">
        <v>206377</v>
      </c>
      <c r="N33" s="20">
        <v>206358</v>
      </c>
      <c r="O33" s="21">
        <v>2476505</v>
      </c>
      <c r="P33" s="19">
        <v>2590425</v>
      </c>
      <c r="Q33" s="22">
        <v>2709583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1546328</v>
      </c>
      <c r="D38" s="16">
        <f t="shared" si="7"/>
        <v>1546328</v>
      </c>
      <c r="E38" s="16">
        <f>SUM(E39:E41)</f>
        <v>1546328</v>
      </c>
      <c r="F38" s="16">
        <f>SUM(F39:F41)</f>
        <v>1546328</v>
      </c>
      <c r="G38" s="16">
        <f>SUM(G39:G41)</f>
        <v>1546328</v>
      </c>
      <c r="H38" s="16">
        <f>SUM(H39:H41)</f>
        <v>1546328</v>
      </c>
      <c r="I38" s="16">
        <f t="shared" si="7"/>
        <v>1546328</v>
      </c>
      <c r="J38" s="16">
        <f t="shared" si="7"/>
        <v>1546328</v>
      </c>
      <c r="K38" s="16">
        <f t="shared" si="7"/>
        <v>1546328</v>
      </c>
      <c r="L38" s="16">
        <f>SUM(L39:L41)</f>
        <v>1546328</v>
      </c>
      <c r="M38" s="16">
        <f>SUM(M39:M41)</f>
        <v>1546328</v>
      </c>
      <c r="N38" s="27">
        <f t="shared" si="7"/>
        <v>1546281</v>
      </c>
      <c r="O38" s="28">
        <f t="shared" si="7"/>
        <v>18555889</v>
      </c>
      <c r="P38" s="16">
        <f t="shared" si="7"/>
        <v>19409460</v>
      </c>
      <c r="Q38" s="29">
        <f t="shared" si="7"/>
        <v>20302295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1546328</v>
      </c>
      <c r="D40" s="19">
        <v>1546328</v>
      </c>
      <c r="E40" s="19">
        <v>1546328</v>
      </c>
      <c r="F40" s="19">
        <v>1546328</v>
      </c>
      <c r="G40" s="19">
        <v>1546328</v>
      </c>
      <c r="H40" s="19">
        <v>1546328</v>
      </c>
      <c r="I40" s="19">
        <v>1546328</v>
      </c>
      <c r="J40" s="19">
        <v>1546328</v>
      </c>
      <c r="K40" s="19">
        <v>1546328</v>
      </c>
      <c r="L40" s="19">
        <v>1546328</v>
      </c>
      <c r="M40" s="19">
        <v>1546328</v>
      </c>
      <c r="N40" s="20">
        <v>1546281</v>
      </c>
      <c r="O40" s="21">
        <v>18555889</v>
      </c>
      <c r="P40" s="19">
        <v>19409460</v>
      </c>
      <c r="Q40" s="22">
        <v>20302295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9014288</v>
      </c>
      <c r="D42" s="16">
        <f t="shared" si="8"/>
        <v>9014288</v>
      </c>
      <c r="E42" s="16">
        <f>SUM(E43:E46)</f>
        <v>9014288</v>
      </c>
      <c r="F42" s="16">
        <f>SUM(F43:F46)</f>
        <v>9014288</v>
      </c>
      <c r="G42" s="16">
        <f>SUM(G43:G46)</f>
        <v>9014288</v>
      </c>
      <c r="H42" s="16">
        <f>SUM(H43:H46)</f>
        <v>9014288</v>
      </c>
      <c r="I42" s="16">
        <f t="shared" si="8"/>
        <v>9014288</v>
      </c>
      <c r="J42" s="16">
        <f t="shared" si="8"/>
        <v>9014288</v>
      </c>
      <c r="K42" s="16">
        <f t="shared" si="8"/>
        <v>9014288</v>
      </c>
      <c r="L42" s="16">
        <f>SUM(L43:L46)</f>
        <v>9014288</v>
      </c>
      <c r="M42" s="16">
        <f>SUM(M43:M46)</f>
        <v>9014288</v>
      </c>
      <c r="N42" s="27">
        <f t="shared" si="8"/>
        <v>8989283</v>
      </c>
      <c r="O42" s="28">
        <f t="shared" si="8"/>
        <v>108146451</v>
      </c>
      <c r="P42" s="16">
        <f t="shared" si="8"/>
        <v>113121191</v>
      </c>
      <c r="Q42" s="29">
        <f t="shared" si="8"/>
        <v>118324764</v>
      </c>
    </row>
    <row r="43" spans="1:17" ht="13.5">
      <c r="A43" s="3" t="s">
        <v>37</v>
      </c>
      <c r="B43" s="2"/>
      <c r="C43" s="19">
        <v>3738099</v>
      </c>
      <c r="D43" s="19">
        <v>3738099</v>
      </c>
      <c r="E43" s="19">
        <v>3738099</v>
      </c>
      <c r="F43" s="19">
        <v>3738099</v>
      </c>
      <c r="G43" s="19">
        <v>3738099</v>
      </c>
      <c r="H43" s="19">
        <v>3738099</v>
      </c>
      <c r="I43" s="19">
        <v>3738099</v>
      </c>
      <c r="J43" s="19">
        <v>3738099</v>
      </c>
      <c r="K43" s="19">
        <v>3738099</v>
      </c>
      <c r="L43" s="19">
        <v>3738099</v>
      </c>
      <c r="M43" s="19">
        <v>3738099</v>
      </c>
      <c r="N43" s="20">
        <v>3738105</v>
      </c>
      <c r="O43" s="21">
        <v>44857194</v>
      </c>
      <c r="P43" s="19">
        <v>46920627</v>
      </c>
      <c r="Q43" s="22">
        <v>49078974</v>
      </c>
    </row>
    <row r="44" spans="1:17" ht="13.5">
      <c r="A44" s="3" t="s">
        <v>38</v>
      </c>
      <c r="B44" s="2"/>
      <c r="C44" s="19">
        <v>2927133</v>
      </c>
      <c r="D44" s="19">
        <v>2927133</v>
      </c>
      <c r="E44" s="19">
        <v>2927133</v>
      </c>
      <c r="F44" s="19">
        <v>2927133</v>
      </c>
      <c r="G44" s="19">
        <v>2927133</v>
      </c>
      <c r="H44" s="19">
        <v>2927133</v>
      </c>
      <c r="I44" s="19">
        <v>2927133</v>
      </c>
      <c r="J44" s="19">
        <v>2927133</v>
      </c>
      <c r="K44" s="19">
        <v>2927133</v>
      </c>
      <c r="L44" s="19">
        <v>2927133</v>
      </c>
      <c r="M44" s="19">
        <v>2927133</v>
      </c>
      <c r="N44" s="20">
        <v>2927130</v>
      </c>
      <c r="O44" s="21">
        <v>35125593</v>
      </c>
      <c r="P44" s="19">
        <v>36741373</v>
      </c>
      <c r="Q44" s="22">
        <v>38431475</v>
      </c>
    </row>
    <row r="45" spans="1:17" ht="13.5">
      <c r="A45" s="3" t="s">
        <v>39</v>
      </c>
      <c r="B45" s="2"/>
      <c r="C45" s="23">
        <v>1318425</v>
      </c>
      <c r="D45" s="23">
        <v>1318425</v>
      </c>
      <c r="E45" s="23">
        <v>1318425</v>
      </c>
      <c r="F45" s="23">
        <v>1318425</v>
      </c>
      <c r="G45" s="23">
        <v>1318425</v>
      </c>
      <c r="H45" s="23">
        <v>1318425</v>
      </c>
      <c r="I45" s="23">
        <v>1318425</v>
      </c>
      <c r="J45" s="23">
        <v>1318425</v>
      </c>
      <c r="K45" s="23">
        <v>1318425</v>
      </c>
      <c r="L45" s="23">
        <v>1318425</v>
      </c>
      <c r="M45" s="23">
        <v>1318425</v>
      </c>
      <c r="N45" s="24">
        <v>1318400</v>
      </c>
      <c r="O45" s="25">
        <v>15821075</v>
      </c>
      <c r="P45" s="23">
        <v>16548845</v>
      </c>
      <c r="Q45" s="26">
        <v>17310090</v>
      </c>
    </row>
    <row r="46" spans="1:17" ht="13.5">
      <c r="A46" s="3" t="s">
        <v>40</v>
      </c>
      <c r="B46" s="2"/>
      <c r="C46" s="19">
        <v>1030631</v>
      </c>
      <c r="D46" s="19">
        <v>1030631</v>
      </c>
      <c r="E46" s="19">
        <v>1030631</v>
      </c>
      <c r="F46" s="19">
        <v>1030631</v>
      </c>
      <c r="G46" s="19">
        <v>1030631</v>
      </c>
      <c r="H46" s="19">
        <v>1030631</v>
      </c>
      <c r="I46" s="19">
        <v>1030631</v>
      </c>
      <c r="J46" s="19">
        <v>1030631</v>
      </c>
      <c r="K46" s="19">
        <v>1030631</v>
      </c>
      <c r="L46" s="19">
        <v>1030631</v>
      </c>
      <c r="M46" s="19">
        <v>1030631</v>
      </c>
      <c r="N46" s="20">
        <v>1005648</v>
      </c>
      <c r="O46" s="21">
        <v>12342589</v>
      </c>
      <c r="P46" s="19">
        <v>12910346</v>
      </c>
      <c r="Q46" s="22">
        <v>13504225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16338936</v>
      </c>
      <c r="D48" s="41">
        <f t="shared" si="9"/>
        <v>16338936</v>
      </c>
      <c r="E48" s="41">
        <f>+E28+E32+E38+E42+E47</f>
        <v>16338936</v>
      </c>
      <c r="F48" s="41">
        <f>+F28+F32+F38+F42+F47</f>
        <v>16338936</v>
      </c>
      <c r="G48" s="41">
        <f>+G28+G32+G38+G42+G47</f>
        <v>16338936</v>
      </c>
      <c r="H48" s="41">
        <f>+H28+H32+H38+H42+H47</f>
        <v>16338936</v>
      </c>
      <c r="I48" s="41">
        <f t="shared" si="9"/>
        <v>16338936</v>
      </c>
      <c r="J48" s="41">
        <f t="shared" si="9"/>
        <v>16338936</v>
      </c>
      <c r="K48" s="41">
        <f t="shared" si="9"/>
        <v>16338936</v>
      </c>
      <c r="L48" s="41">
        <f>+L28+L32+L38+L42+L47</f>
        <v>16338936</v>
      </c>
      <c r="M48" s="41">
        <f>+M28+M32+M38+M42+M47</f>
        <v>16338936</v>
      </c>
      <c r="N48" s="42">
        <f t="shared" si="9"/>
        <v>16313822</v>
      </c>
      <c r="O48" s="43">
        <f t="shared" si="9"/>
        <v>196042118</v>
      </c>
      <c r="P48" s="41">
        <f t="shared" si="9"/>
        <v>205060062</v>
      </c>
      <c r="Q48" s="44">
        <f t="shared" si="9"/>
        <v>214492819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1569832</v>
      </c>
      <c r="D49" s="45">
        <f t="shared" si="10"/>
        <v>1569020</v>
      </c>
      <c r="E49" s="45">
        <f t="shared" si="10"/>
        <v>1570346</v>
      </c>
      <c r="F49" s="45">
        <f t="shared" si="10"/>
        <v>1571426</v>
      </c>
      <c r="G49" s="45">
        <f t="shared" si="10"/>
        <v>1570040</v>
      </c>
      <c r="H49" s="45">
        <f t="shared" si="10"/>
        <v>1570559</v>
      </c>
      <c r="I49" s="45">
        <f t="shared" si="10"/>
        <v>1569020</v>
      </c>
      <c r="J49" s="45">
        <f t="shared" si="10"/>
        <v>1569020</v>
      </c>
      <c r="K49" s="45">
        <f t="shared" si="10"/>
        <v>1569020</v>
      </c>
      <c r="L49" s="45">
        <f>+L25-L48</f>
        <v>1569020</v>
      </c>
      <c r="M49" s="45">
        <f>+M25-M48</f>
        <v>1569020</v>
      </c>
      <c r="N49" s="46">
        <f t="shared" si="10"/>
        <v>1594107</v>
      </c>
      <c r="O49" s="47">
        <f t="shared" si="10"/>
        <v>18860430</v>
      </c>
      <c r="P49" s="45">
        <f t="shared" si="10"/>
        <v>25692701</v>
      </c>
      <c r="Q49" s="48">
        <f t="shared" si="10"/>
        <v>23582510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5231299</v>
      </c>
      <c r="D5" s="16">
        <f t="shared" si="0"/>
        <v>5231293</v>
      </c>
      <c r="E5" s="16">
        <f t="shared" si="0"/>
        <v>5231293</v>
      </c>
      <c r="F5" s="16">
        <f t="shared" si="0"/>
        <v>5231293</v>
      </c>
      <c r="G5" s="16">
        <f t="shared" si="0"/>
        <v>5231293</v>
      </c>
      <c r="H5" s="16">
        <f t="shared" si="0"/>
        <v>5231293</v>
      </c>
      <c r="I5" s="16">
        <f t="shared" si="0"/>
        <v>5231295</v>
      </c>
      <c r="J5" s="16">
        <f t="shared" si="0"/>
        <v>5231265</v>
      </c>
      <c r="K5" s="16">
        <f t="shared" si="0"/>
        <v>5231293</v>
      </c>
      <c r="L5" s="16">
        <f>SUM(L6:L8)</f>
        <v>5231293</v>
      </c>
      <c r="M5" s="16">
        <f>SUM(M6:M8)</f>
        <v>5231293</v>
      </c>
      <c r="N5" s="17">
        <f t="shared" si="0"/>
        <v>5231293</v>
      </c>
      <c r="O5" s="18">
        <f t="shared" si="0"/>
        <v>62775496</v>
      </c>
      <c r="P5" s="16">
        <f t="shared" si="0"/>
        <v>66994118</v>
      </c>
      <c r="Q5" s="17">
        <f t="shared" si="0"/>
        <v>71081404</v>
      </c>
    </row>
    <row r="6" spans="1:17" ht="13.5">
      <c r="A6" s="3" t="s">
        <v>23</v>
      </c>
      <c r="B6" s="2"/>
      <c r="C6" s="19">
        <v>437959</v>
      </c>
      <c r="D6" s="19">
        <v>437958</v>
      </c>
      <c r="E6" s="19">
        <v>437958</v>
      </c>
      <c r="F6" s="19">
        <v>437958</v>
      </c>
      <c r="G6" s="19">
        <v>437958</v>
      </c>
      <c r="H6" s="19">
        <v>437958</v>
      </c>
      <c r="I6" s="19">
        <v>437959</v>
      </c>
      <c r="J6" s="19">
        <v>437954</v>
      </c>
      <c r="K6" s="19">
        <v>437958</v>
      </c>
      <c r="L6" s="19">
        <v>437958</v>
      </c>
      <c r="M6" s="19">
        <v>437958</v>
      </c>
      <c r="N6" s="20">
        <v>437958</v>
      </c>
      <c r="O6" s="21">
        <v>5255494</v>
      </c>
      <c r="P6" s="19">
        <v>5470794</v>
      </c>
      <c r="Q6" s="22">
        <v>5674063</v>
      </c>
    </row>
    <row r="7" spans="1:17" ht="13.5">
      <c r="A7" s="3" t="s">
        <v>24</v>
      </c>
      <c r="B7" s="2"/>
      <c r="C7" s="23">
        <v>4793340</v>
      </c>
      <c r="D7" s="23">
        <v>4793335</v>
      </c>
      <c r="E7" s="23">
        <v>4793335</v>
      </c>
      <c r="F7" s="23">
        <v>4793335</v>
      </c>
      <c r="G7" s="23">
        <v>4793335</v>
      </c>
      <c r="H7" s="23">
        <v>4793335</v>
      </c>
      <c r="I7" s="23">
        <v>4793336</v>
      </c>
      <c r="J7" s="23">
        <v>4793311</v>
      </c>
      <c r="K7" s="23">
        <v>4793335</v>
      </c>
      <c r="L7" s="23">
        <v>4793335</v>
      </c>
      <c r="M7" s="23">
        <v>4793335</v>
      </c>
      <c r="N7" s="24">
        <v>4793335</v>
      </c>
      <c r="O7" s="25">
        <v>57520002</v>
      </c>
      <c r="P7" s="23">
        <v>61523324</v>
      </c>
      <c r="Q7" s="26">
        <v>65407341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629979</v>
      </c>
      <c r="D9" s="16">
        <f t="shared" si="1"/>
        <v>629973</v>
      </c>
      <c r="E9" s="16">
        <f t="shared" si="1"/>
        <v>629973</v>
      </c>
      <c r="F9" s="16">
        <f t="shared" si="1"/>
        <v>629973</v>
      </c>
      <c r="G9" s="16">
        <f t="shared" si="1"/>
        <v>629973</v>
      </c>
      <c r="H9" s="16">
        <f t="shared" si="1"/>
        <v>629973</v>
      </c>
      <c r="I9" s="16">
        <f t="shared" si="1"/>
        <v>629973</v>
      </c>
      <c r="J9" s="16">
        <f t="shared" si="1"/>
        <v>629958</v>
      </c>
      <c r="K9" s="16">
        <f t="shared" si="1"/>
        <v>629973</v>
      </c>
      <c r="L9" s="16">
        <f>SUM(L10:L14)</f>
        <v>629973</v>
      </c>
      <c r="M9" s="16">
        <f>SUM(M10:M14)</f>
        <v>629973</v>
      </c>
      <c r="N9" s="27">
        <f t="shared" si="1"/>
        <v>629973</v>
      </c>
      <c r="O9" s="28">
        <f t="shared" si="1"/>
        <v>7559667</v>
      </c>
      <c r="P9" s="16">
        <f t="shared" si="1"/>
        <v>7832453</v>
      </c>
      <c r="Q9" s="29">
        <f t="shared" si="1"/>
        <v>8038134</v>
      </c>
    </row>
    <row r="10" spans="1:17" ht="13.5">
      <c r="A10" s="3" t="s">
        <v>27</v>
      </c>
      <c r="B10" s="2"/>
      <c r="C10" s="19">
        <v>139135</v>
      </c>
      <c r="D10" s="19">
        <v>139129</v>
      </c>
      <c r="E10" s="19">
        <v>139129</v>
      </c>
      <c r="F10" s="19">
        <v>139129</v>
      </c>
      <c r="G10" s="19">
        <v>139129</v>
      </c>
      <c r="H10" s="19">
        <v>139129</v>
      </c>
      <c r="I10" s="19">
        <v>139129</v>
      </c>
      <c r="J10" s="19">
        <v>139121</v>
      </c>
      <c r="K10" s="19">
        <v>139129</v>
      </c>
      <c r="L10" s="19">
        <v>139129</v>
      </c>
      <c r="M10" s="19">
        <v>139129</v>
      </c>
      <c r="N10" s="20">
        <v>139129</v>
      </c>
      <c r="O10" s="21">
        <v>1669546</v>
      </c>
      <c r="P10" s="19">
        <v>1706728</v>
      </c>
      <c r="Q10" s="22">
        <v>1734763</v>
      </c>
    </row>
    <row r="11" spans="1:17" ht="13.5">
      <c r="A11" s="3" t="s">
        <v>28</v>
      </c>
      <c r="B11" s="2"/>
      <c r="C11" s="19">
        <v>3754</v>
      </c>
      <c r="D11" s="19">
        <v>3754</v>
      </c>
      <c r="E11" s="19">
        <v>3754</v>
      </c>
      <c r="F11" s="19">
        <v>3754</v>
      </c>
      <c r="G11" s="19">
        <v>3754</v>
      </c>
      <c r="H11" s="19">
        <v>3754</v>
      </c>
      <c r="I11" s="19">
        <v>3754</v>
      </c>
      <c r="J11" s="19">
        <v>3754</v>
      </c>
      <c r="K11" s="19">
        <v>3754</v>
      </c>
      <c r="L11" s="19">
        <v>3754</v>
      </c>
      <c r="M11" s="19">
        <v>3754</v>
      </c>
      <c r="N11" s="20">
        <v>3754</v>
      </c>
      <c r="O11" s="21">
        <v>45048</v>
      </c>
      <c r="P11" s="19">
        <v>46850</v>
      </c>
      <c r="Q11" s="22">
        <v>48208</v>
      </c>
    </row>
    <row r="12" spans="1:17" ht="13.5">
      <c r="A12" s="3" t="s">
        <v>29</v>
      </c>
      <c r="B12" s="2"/>
      <c r="C12" s="19">
        <v>482784</v>
      </c>
      <c r="D12" s="19">
        <v>482784</v>
      </c>
      <c r="E12" s="19">
        <v>482784</v>
      </c>
      <c r="F12" s="19">
        <v>482784</v>
      </c>
      <c r="G12" s="19">
        <v>482784</v>
      </c>
      <c r="H12" s="19">
        <v>482784</v>
      </c>
      <c r="I12" s="19">
        <v>482784</v>
      </c>
      <c r="J12" s="19">
        <v>482775</v>
      </c>
      <c r="K12" s="19">
        <v>482784</v>
      </c>
      <c r="L12" s="19">
        <v>482784</v>
      </c>
      <c r="M12" s="19">
        <v>482784</v>
      </c>
      <c r="N12" s="20">
        <v>482784</v>
      </c>
      <c r="O12" s="21">
        <v>5793399</v>
      </c>
      <c r="P12" s="19">
        <v>6025134</v>
      </c>
      <c r="Q12" s="22">
        <v>6199863</v>
      </c>
    </row>
    <row r="13" spans="1:17" ht="13.5">
      <c r="A13" s="3" t="s">
        <v>30</v>
      </c>
      <c r="B13" s="2"/>
      <c r="C13" s="19">
        <v>4306</v>
      </c>
      <c r="D13" s="19">
        <v>4306</v>
      </c>
      <c r="E13" s="19">
        <v>4306</v>
      </c>
      <c r="F13" s="19">
        <v>4306</v>
      </c>
      <c r="G13" s="19">
        <v>4306</v>
      </c>
      <c r="H13" s="19">
        <v>4306</v>
      </c>
      <c r="I13" s="19">
        <v>4306</v>
      </c>
      <c r="J13" s="19">
        <v>4308</v>
      </c>
      <c r="K13" s="19">
        <v>4306</v>
      </c>
      <c r="L13" s="19">
        <v>4306</v>
      </c>
      <c r="M13" s="19">
        <v>4306</v>
      </c>
      <c r="N13" s="20">
        <v>4306</v>
      </c>
      <c r="O13" s="21">
        <v>51674</v>
      </c>
      <c r="P13" s="19">
        <v>53741</v>
      </c>
      <c r="Q13" s="22">
        <v>55300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1171128</v>
      </c>
      <c r="D15" s="16">
        <f t="shared" si="2"/>
        <v>1171116</v>
      </c>
      <c r="E15" s="16">
        <f t="shared" si="2"/>
        <v>1171116</v>
      </c>
      <c r="F15" s="16">
        <f t="shared" si="2"/>
        <v>1171116</v>
      </c>
      <c r="G15" s="16">
        <f t="shared" si="2"/>
        <v>1171116</v>
      </c>
      <c r="H15" s="16">
        <f t="shared" si="2"/>
        <v>1171116</v>
      </c>
      <c r="I15" s="16">
        <f t="shared" si="2"/>
        <v>1171117</v>
      </c>
      <c r="J15" s="16">
        <f t="shared" si="2"/>
        <v>1171118</v>
      </c>
      <c r="K15" s="16">
        <f t="shared" si="2"/>
        <v>1171116</v>
      </c>
      <c r="L15" s="16">
        <f>SUM(L16:L18)</f>
        <v>1171116</v>
      </c>
      <c r="M15" s="16">
        <f>SUM(M16:M18)</f>
        <v>1171116</v>
      </c>
      <c r="N15" s="27">
        <f t="shared" si="2"/>
        <v>1171116</v>
      </c>
      <c r="O15" s="28">
        <f t="shared" si="2"/>
        <v>14053407</v>
      </c>
      <c r="P15" s="16">
        <f t="shared" si="2"/>
        <v>13362103</v>
      </c>
      <c r="Q15" s="29">
        <f t="shared" si="2"/>
        <v>13866217</v>
      </c>
    </row>
    <row r="16" spans="1:17" ht="13.5">
      <c r="A16" s="3" t="s">
        <v>33</v>
      </c>
      <c r="B16" s="2"/>
      <c r="C16" s="19">
        <v>1123836</v>
      </c>
      <c r="D16" s="19">
        <v>1123833</v>
      </c>
      <c r="E16" s="19">
        <v>1123833</v>
      </c>
      <c r="F16" s="19">
        <v>1123833</v>
      </c>
      <c r="G16" s="19">
        <v>1123833</v>
      </c>
      <c r="H16" s="19">
        <v>1123833</v>
      </c>
      <c r="I16" s="19">
        <v>1123834</v>
      </c>
      <c r="J16" s="19">
        <v>1123833</v>
      </c>
      <c r="K16" s="19">
        <v>1123833</v>
      </c>
      <c r="L16" s="19">
        <v>1123833</v>
      </c>
      <c r="M16" s="19">
        <v>1123833</v>
      </c>
      <c r="N16" s="20">
        <v>1123833</v>
      </c>
      <c r="O16" s="21">
        <v>13486000</v>
      </c>
      <c r="P16" s="19">
        <v>12772000</v>
      </c>
      <c r="Q16" s="22">
        <v>13259000</v>
      </c>
    </row>
    <row r="17" spans="1:17" ht="13.5">
      <c r="A17" s="3" t="s">
        <v>34</v>
      </c>
      <c r="B17" s="2"/>
      <c r="C17" s="19">
        <v>47292</v>
      </c>
      <c r="D17" s="19">
        <v>47283</v>
      </c>
      <c r="E17" s="19">
        <v>47283</v>
      </c>
      <c r="F17" s="19">
        <v>47283</v>
      </c>
      <c r="G17" s="19">
        <v>47283</v>
      </c>
      <c r="H17" s="19">
        <v>47283</v>
      </c>
      <c r="I17" s="19">
        <v>47283</v>
      </c>
      <c r="J17" s="19">
        <v>47285</v>
      </c>
      <c r="K17" s="19">
        <v>47283</v>
      </c>
      <c r="L17" s="19">
        <v>47283</v>
      </c>
      <c r="M17" s="19">
        <v>47283</v>
      </c>
      <c r="N17" s="20">
        <v>47283</v>
      </c>
      <c r="O17" s="21">
        <v>567407</v>
      </c>
      <c r="P17" s="19">
        <v>590103</v>
      </c>
      <c r="Q17" s="22">
        <v>607217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18657377</v>
      </c>
      <c r="D19" s="16">
        <f t="shared" si="3"/>
        <v>18657336</v>
      </c>
      <c r="E19" s="16">
        <f t="shared" si="3"/>
        <v>18657336</v>
      </c>
      <c r="F19" s="16">
        <f t="shared" si="3"/>
        <v>18657336</v>
      </c>
      <c r="G19" s="16">
        <f t="shared" si="3"/>
        <v>18657336</v>
      </c>
      <c r="H19" s="16">
        <f t="shared" si="3"/>
        <v>18657336</v>
      </c>
      <c r="I19" s="16">
        <f t="shared" si="3"/>
        <v>18657341</v>
      </c>
      <c r="J19" s="16">
        <f t="shared" si="3"/>
        <v>18657322</v>
      </c>
      <c r="K19" s="16">
        <f t="shared" si="3"/>
        <v>18657336</v>
      </c>
      <c r="L19" s="16">
        <f>SUM(L20:L23)</f>
        <v>18657336</v>
      </c>
      <c r="M19" s="16">
        <f>SUM(M20:M23)</f>
        <v>18657336</v>
      </c>
      <c r="N19" s="27">
        <f t="shared" si="3"/>
        <v>18657336</v>
      </c>
      <c r="O19" s="28">
        <f t="shared" si="3"/>
        <v>223888064</v>
      </c>
      <c r="P19" s="16">
        <f t="shared" si="3"/>
        <v>261033186</v>
      </c>
      <c r="Q19" s="29">
        <f t="shared" si="3"/>
        <v>277075149</v>
      </c>
    </row>
    <row r="20" spans="1:17" ht="13.5">
      <c r="A20" s="3" t="s">
        <v>37</v>
      </c>
      <c r="B20" s="2"/>
      <c r="C20" s="19">
        <v>10151546</v>
      </c>
      <c r="D20" s="19">
        <v>10151529</v>
      </c>
      <c r="E20" s="19">
        <v>10151529</v>
      </c>
      <c r="F20" s="19">
        <v>10151529</v>
      </c>
      <c r="G20" s="19">
        <v>10151529</v>
      </c>
      <c r="H20" s="19">
        <v>10151529</v>
      </c>
      <c r="I20" s="19">
        <v>10151533</v>
      </c>
      <c r="J20" s="19">
        <v>10151510</v>
      </c>
      <c r="K20" s="19">
        <v>10151529</v>
      </c>
      <c r="L20" s="19">
        <v>10151529</v>
      </c>
      <c r="M20" s="19">
        <v>10151529</v>
      </c>
      <c r="N20" s="20">
        <v>10151529</v>
      </c>
      <c r="O20" s="21">
        <v>121818350</v>
      </c>
      <c r="P20" s="19">
        <v>125880684</v>
      </c>
      <c r="Q20" s="22">
        <v>130328224</v>
      </c>
    </row>
    <row r="21" spans="1:17" ht="13.5">
      <c r="A21" s="3" t="s">
        <v>38</v>
      </c>
      <c r="B21" s="2"/>
      <c r="C21" s="19">
        <v>3655500</v>
      </c>
      <c r="D21" s="19">
        <v>3655500</v>
      </c>
      <c r="E21" s="19">
        <v>3655500</v>
      </c>
      <c r="F21" s="19">
        <v>3655500</v>
      </c>
      <c r="G21" s="19">
        <v>3655500</v>
      </c>
      <c r="H21" s="19">
        <v>3655500</v>
      </c>
      <c r="I21" s="19">
        <v>3655500</v>
      </c>
      <c r="J21" s="19">
        <v>3655509</v>
      </c>
      <c r="K21" s="19">
        <v>3655500</v>
      </c>
      <c r="L21" s="19">
        <v>3655500</v>
      </c>
      <c r="M21" s="19">
        <v>3655500</v>
      </c>
      <c r="N21" s="20">
        <v>3655500</v>
      </c>
      <c r="O21" s="21">
        <v>43866009</v>
      </c>
      <c r="P21" s="19">
        <v>74620649</v>
      </c>
      <c r="Q21" s="22">
        <v>84459647</v>
      </c>
    </row>
    <row r="22" spans="1:17" ht="13.5">
      <c r="A22" s="3" t="s">
        <v>39</v>
      </c>
      <c r="B22" s="2"/>
      <c r="C22" s="23">
        <v>3065816</v>
      </c>
      <c r="D22" s="23">
        <v>3065810</v>
      </c>
      <c r="E22" s="23">
        <v>3065810</v>
      </c>
      <c r="F22" s="23">
        <v>3065810</v>
      </c>
      <c r="G22" s="23">
        <v>3065810</v>
      </c>
      <c r="H22" s="23">
        <v>3065810</v>
      </c>
      <c r="I22" s="23">
        <v>3065810</v>
      </c>
      <c r="J22" s="23">
        <v>3065807</v>
      </c>
      <c r="K22" s="23">
        <v>3065810</v>
      </c>
      <c r="L22" s="23">
        <v>3065810</v>
      </c>
      <c r="M22" s="23">
        <v>3065810</v>
      </c>
      <c r="N22" s="24">
        <v>3065810</v>
      </c>
      <c r="O22" s="25">
        <v>36789723</v>
      </c>
      <c r="P22" s="23">
        <v>38261312</v>
      </c>
      <c r="Q22" s="26">
        <v>39370891</v>
      </c>
    </row>
    <row r="23" spans="1:17" ht="13.5">
      <c r="A23" s="3" t="s">
        <v>40</v>
      </c>
      <c r="B23" s="2"/>
      <c r="C23" s="19">
        <v>1784515</v>
      </c>
      <c r="D23" s="19">
        <v>1784497</v>
      </c>
      <c r="E23" s="19">
        <v>1784497</v>
      </c>
      <c r="F23" s="19">
        <v>1784497</v>
      </c>
      <c r="G23" s="19">
        <v>1784497</v>
      </c>
      <c r="H23" s="19">
        <v>1784497</v>
      </c>
      <c r="I23" s="19">
        <v>1784498</v>
      </c>
      <c r="J23" s="19">
        <v>1784496</v>
      </c>
      <c r="K23" s="19">
        <v>1784497</v>
      </c>
      <c r="L23" s="19">
        <v>1784497</v>
      </c>
      <c r="M23" s="19">
        <v>1784497</v>
      </c>
      <c r="N23" s="20">
        <v>1784497</v>
      </c>
      <c r="O23" s="21">
        <v>21413982</v>
      </c>
      <c r="P23" s="19">
        <v>22270541</v>
      </c>
      <c r="Q23" s="22">
        <v>22916387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25689783</v>
      </c>
      <c r="D25" s="41">
        <f t="shared" si="4"/>
        <v>25689718</v>
      </c>
      <c r="E25" s="41">
        <f t="shared" si="4"/>
        <v>25689718</v>
      </c>
      <c r="F25" s="41">
        <f t="shared" si="4"/>
        <v>25689718</v>
      </c>
      <c r="G25" s="41">
        <f t="shared" si="4"/>
        <v>25689718</v>
      </c>
      <c r="H25" s="41">
        <f t="shared" si="4"/>
        <v>25689718</v>
      </c>
      <c r="I25" s="41">
        <f t="shared" si="4"/>
        <v>25689726</v>
      </c>
      <c r="J25" s="41">
        <f t="shared" si="4"/>
        <v>25689663</v>
      </c>
      <c r="K25" s="41">
        <f t="shared" si="4"/>
        <v>25689718</v>
      </c>
      <c r="L25" s="41">
        <f>+L5+L9+L15+L19+L24</f>
        <v>25689718</v>
      </c>
      <c r="M25" s="41">
        <f>+M5+M9+M15+M19+M24</f>
        <v>25689718</v>
      </c>
      <c r="N25" s="42">
        <f t="shared" si="4"/>
        <v>25689718</v>
      </c>
      <c r="O25" s="43">
        <f t="shared" si="4"/>
        <v>308276634</v>
      </c>
      <c r="P25" s="41">
        <f t="shared" si="4"/>
        <v>349221860</v>
      </c>
      <c r="Q25" s="44">
        <f t="shared" si="4"/>
        <v>370060904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4664443</v>
      </c>
      <c r="D28" s="16">
        <f t="shared" si="5"/>
        <v>4664388</v>
      </c>
      <c r="E28" s="16">
        <f>SUM(E29:E31)</f>
        <v>4664388</v>
      </c>
      <c r="F28" s="16">
        <f>SUM(F29:F31)</f>
        <v>4664388</v>
      </c>
      <c r="G28" s="16">
        <f>SUM(G29:G31)</f>
        <v>4664388</v>
      </c>
      <c r="H28" s="16">
        <f>SUM(H29:H31)</f>
        <v>4664388</v>
      </c>
      <c r="I28" s="16">
        <f t="shared" si="5"/>
        <v>4664431</v>
      </c>
      <c r="J28" s="16">
        <f t="shared" si="5"/>
        <v>4664349</v>
      </c>
      <c r="K28" s="16">
        <f t="shared" si="5"/>
        <v>4664388</v>
      </c>
      <c r="L28" s="16">
        <f>SUM(L29:L31)</f>
        <v>4664388</v>
      </c>
      <c r="M28" s="16">
        <f>SUM(M29:M31)</f>
        <v>4664388</v>
      </c>
      <c r="N28" s="17">
        <f t="shared" si="5"/>
        <v>4664388</v>
      </c>
      <c r="O28" s="18">
        <f t="shared" si="5"/>
        <v>55972715</v>
      </c>
      <c r="P28" s="16">
        <f t="shared" si="5"/>
        <v>55871636</v>
      </c>
      <c r="Q28" s="17">
        <f t="shared" si="5"/>
        <v>57550467</v>
      </c>
    </row>
    <row r="29" spans="1:17" ht="13.5">
      <c r="A29" s="3" t="s">
        <v>23</v>
      </c>
      <c r="B29" s="2"/>
      <c r="C29" s="19">
        <v>1520314</v>
      </c>
      <c r="D29" s="19">
        <v>1520306</v>
      </c>
      <c r="E29" s="19">
        <v>1520306</v>
      </c>
      <c r="F29" s="19">
        <v>1520306</v>
      </c>
      <c r="G29" s="19">
        <v>1520306</v>
      </c>
      <c r="H29" s="19">
        <v>1520306</v>
      </c>
      <c r="I29" s="19">
        <v>1520326</v>
      </c>
      <c r="J29" s="19">
        <v>1520262</v>
      </c>
      <c r="K29" s="19">
        <v>1520306</v>
      </c>
      <c r="L29" s="19">
        <v>1520306</v>
      </c>
      <c r="M29" s="19">
        <v>1520306</v>
      </c>
      <c r="N29" s="20">
        <v>1520306</v>
      </c>
      <c r="O29" s="21">
        <v>18243656</v>
      </c>
      <c r="P29" s="19">
        <v>16633405</v>
      </c>
      <c r="Q29" s="22">
        <v>16851994</v>
      </c>
    </row>
    <row r="30" spans="1:17" ht="13.5">
      <c r="A30" s="3" t="s">
        <v>24</v>
      </c>
      <c r="B30" s="2"/>
      <c r="C30" s="23">
        <v>3067692</v>
      </c>
      <c r="D30" s="23">
        <v>3067645</v>
      </c>
      <c r="E30" s="23">
        <v>3067645</v>
      </c>
      <c r="F30" s="23">
        <v>3067645</v>
      </c>
      <c r="G30" s="23">
        <v>3067645</v>
      </c>
      <c r="H30" s="23">
        <v>3067645</v>
      </c>
      <c r="I30" s="23">
        <v>3067667</v>
      </c>
      <c r="J30" s="23">
        <v>3067623</v>
      </c>
      <c r="K30" s="23">
        <v>3067645</v>
      </c>
      <c r="L30" s="23">
        <v>3067645</v>
      </c>
      <c r="M30" s="23">
        <v>3067645</v>
      </c>
      <c r="N30" s="24">
        <v>3067645</v>
      </c>
      <c r="O30" s="25">
        <v>36811787</v>
      </c>
      <c r="P30" s="23">
        <v>38284268</v>
      </c>
      <c r="Q30" s="26">
        <v>39716845</v>
      </c>
    </row>
    <row r="31" spans="1:17" ht="13.5">
      <c r="A31" s="3" t="s">
        <v>25</v>
      </c>
      <c r="B31" s="2"/>
      <c r="C31" s="19">
        <v>76437</v>
      </c>
      <c r="D31" s="19">
        <v>76437</v>
      </c>
      <c r="E31" s="19">
        <v>76437</v>
      </c>
      <c r="F31" s="19">
        <v>76437</v>
      </c>
      <c r="G31" s="19">
        <v>76437</v>
      </c>
      <c r="H31" s="19">
        <v>76437</v>
      </c>
      <c r="I31" s="19">
        <v>76438</v>
      </c>
      <c r="J31" s="19">
        <v>76464</v>
      </c>
      <c r="K31" s="19">
        <v>76437</v>
      </c>
      <c r="L31" s="19">
        <v>76437</v>
      </c>
      <c r="M31" s="19">
        <v>76437</v>
      </c>
      <c r="N31" s="20">
        <v>76437</v>
      </c>
      <c r="O31" s="21">
        <v>917272</v>
      </c>
      <c r="P31" s="19">
        <v>953963</v>
      </c>
      <c r="Q31" s="22">
        <v>981628</v>
      </c>
    </row>
    <row r="32" spans="1:17" ht="13.5">
      <c r="A32" s="1" t="s">
        <v>26</v>
      </c>
      <c r="B32" s="2"/>
      <c r="C32" s="16">
        <f aca="true" t="shared" si="6" ref="C32:Q32">SUM(C33:C37)</f>
        <v>2641558</v>
      </c>
      <c r="D32" s="16">
        <f t="shared" si="6"/>
        <v>2641498</v>
      </c>
      <c r="E32" s="16">
        <f>SUM(E33:E37)</f>
        <v>2641498</v>
      </c>
      <c r="F32" s="16">
        <f>SUM(F33:F37)</f>
        <v>2641498</v>
      </c>
      <c r="G32" s="16">
        <f>SUM(G33:G37)</f>
        <v>2641498</v>
      </c>
      <c r="H32" s="16">
        <f>SUM(H33:H37)</f>
        <v>2641498</v>
      </c>
      <c r="I32" s="16">
        <f t="shared" si="6"/>
        <v>2641532</v>
      </c>
      <c r="J32" s="16">
        <f t="shared" si="6"/>
        <v>2641507</v>
      </c>
      <c r="K32" s="16">
        <f t="shared" si="6"/>
        <v>2641498</v>
      </c>
      <c r="L32" s="16">
        <f>SUM(L33:L37)</f>
        <v>2641498</v>
      </c>
      <c r="M32" s="16">
        <f>SUM(M33:M37)</f>
        <v>2641498</v>
      </c>
      <c r="N32" s="27">
        <f t="shared" si="6"/>
        <v>2641498</v>
      </c>
      <c r="O32" s="28">
        <f t="shared" si="6"/>
        <v>31698079</v>
      </c>
      <c r="P32" s="16">
        <f t="shared" si="6"/>
        <v>34236407</v>
      </c>
      <c r="Q32" s="29">
        <f t="shared" si="6"/>
        <v>35207795</v>
      </c>
    </row>
    <row r="33" spans="1:17" ht="13.5">
      <c r="A33" s="3" t="s">
        <v>27</v>
      </c>
      <c r="B33" s="2"/>
      <c r="C33" s="19">
        <v>1170218</v>
      </c>
      <c r="D33" s="19">
        <v>1170166</v>
      </c>
      <c r="E33" s="19">
        <v>1170166</v>
      </c>
      <c r="F33" s="19">
        <v>1170166</v>
      </c>
      <c r="G33" s="19">
        <v>1170166</v>
      </c>
      <c r="H33" s="19">
        <v>1170166</v>
      </c>
      <c r="I33" s="19">
        <v>1170178</v>
      </c>
      <c r="J33" s="19">
        <v>1170120</v>
      </c>
      <c r="K33" s="19">
        <v>1170166</v>
      </c>
      <c r="L33" s="19">
        <v>1170166</v>
      </c>
      <c r="M33" s="19">
        <v>1170166</v>
      </c>
      <c r="N33" s="20">
        <v>1170166</v>
      </c>
      <c r="O33" s="21">
        <v>14042010</v>
      </c>
      <c r="P33" s="19">
        <v>14574095</v>
      </c>
      <c r="Q33" s="22">
        <v>14975279</v>
      </c>
    </row>
    <row r="34" spans="1:17" ht="13.5">
      <c r="A34" s="3" t="s">
        <v>28</v>
      </c>
      <c r="B34" s="2"/>
      <c r="C34" s="19">
        <v>418442</v>
      </c>
      <c r="D34" s="19">
        <v>418442</v>
      </c>
      <c r="E34" s="19">
        <v>418442</v>
      </c>
      <c r="F34" s="19">
        <v>418442</v>
      </c>
      <c r="G34" s="19">
        <v>418442</v>
      </c>
      <c r="H34" s="19">
        <v>418442</v>
      </c>
      <c r="I34" s="19">
        <v>418452</v>
      </c>
      <c r="J34" s="19">
        <v>418509</v>
      </c>
      <c r="K34" s="19">
        <v>418442</v>
      </c>
      <c r="L34" s="19">
        <v>418442</v>
      </c>
      <c r="M34" s="19">
        <v>418442</v>
      </c>
      <c r="N34" s="20">
        <v>418442</v>
      </c>
      <c r="O34" s="21">
        <v>5021381</v>
      </c>
      <c r="P34" s="19">
        <v>5222233</v>
      </c>
      <c r="Q34" s="22">
        <v>5373676</v>
      </c>
    </row>
    <row r="35" spans="1:17" ht="13.5">
      <c r="A35" s="3" t="s">
        <v>29</v>
      </c>
      <c r="B35" s="2"/>
      <c r="C35" s="19">
        <v>817013</v>
      </c>
      <c r="D35" s="19">
        <v>817013</v>
      </c>
      <c r="E35" s="19">
        <v>817013</v>
      </c>
      <c r="F35" s="19">
        <v>817013</v>
      </c>
      <c r="G35" s="19">
        <v>817013</v>
      </c>
      <c r="H35" s="19">
        <v>817013</v>
      </c>
      <c r="I35" s="19">
        <v>817022</v>
      </c>
      <c r="J35" s="19">
        <v>817008</v>
      </c>
      <c r="K35" s="19">
        <v>817013</v>
      </c>
      <c r="L35" s="19">
        <v>817013</v>
      </c>
      <c r="M35" s="19">
        <v>817013</v>
      </c>
      <c r="N35" s="20">
        <v>817013</v>
      </c>
      <c r="O35" s="21">
        <v>9804160</v>
      </c>
      <c r="P35" s="19">
        <v>11496329</v>
      </c>
      <c r="Q35" s="22">
        <v>11829721</v>
      </c>
    </row>
    <row r="36" spans="1:17" ht="13.5">
      <c r="A36" s="3" t="s">
        <v>30</v>
      </c>
      <c r="B36" s="2"/>
      <c r="C36" s="19">
        <v>221190</v>
      </c>
      <c r="D36" s="19">
        <v>221186</v>
      </c>
      <c r="E36" s="19">
        <v>221186</v>
      </c>
      <c r="F36" s="19">
        <v>221186</v>
      </c>
      <c r="G36" s="19">
        <v>221186</v>
      </c>
      <c r="H36" s="19">
        <v>221186</v>
      </c>
      <c r="I36" s="19">
        <v>221188</v>
      </c>
      <c r="J36" s="19">
        <v>221181</v>
      </c>
      <c r="K36" s="19">
        <v>221186</v>
      </c>
      <c r="L36" s="19">
        <v>221186</v>
      </c>
      <c r="M36" s="19">
        <v>221186</v>
      </c>
      <c r="N36" s="20">
        <v>221186</v>
      </c>
      <c r="O36" s="21">
        <v>2654233</v>
      </c>
      <c r="P36" s="19">
        <v>2760403</v>
      </c>
      <c r="Q36" s="22">
        <v>2840455</v>
      </c>
    </row>
    <row r="37" spans="1:17" ht="13.5">
      <c r="A37" s="3" t="s">
        <v>31</v>
      </c>
      <c r="B37" s="2"/>
      <c r="C37" s="23">
        <v>14695</v>
      </c>
      <c r="D37" s="23">
        <v>14691</v>
      </c>
      <c r="E37" s="23">
        <v>14691</v>
      </c>
      <c r="F37" s="23">
        <v>14691</v>
      </c>
      <c r="G37" s="23">
        <v>14691</v>
      </c>
      <c r="H37" s="23">
        <v>14691</v>
      </c>
      <c r="I37" s="23">
        <v>14692</v>
      </c>
      <c r="J37" s="23">
        <v>14689</v>
      </c>
      <c r="K37" s="23">
        <v>14691</v>
      </c>
      <c r="L37" s="23">
        <v>14691</v>
      </c>
      <c r="M37" s="23">
        <v>14691</v>
      </c>
      <c r="N37" s="24">
        <v>14691</v>
      </c>
      <c r="O37" s="25">
        <v>176295</v>
      </c>
      <c r="P37" s="23">
        <v>183347</v>
      </c>
      <c r="Q37" s="26">
        <v>188664</v>
      </c>
    </row>
    <row r="38" spans="1:17" ht="13.5">
      <c r="A38" s="1" t="s">
        <v>32</v>
      </c>
      <c r="B38" s="4"/>
      <c r="C38" s="16">
        <f aca="true" t="shared" si="7" ref="C38:Q38">SUM(C39:C41)</f>
        <v>2513946</v>
      </c>
      <c r="D38" s="16">
        <f t="shared" si="7"/>
        <v>2513908</v>
      </c>
      <c r="E38" s="16">
        <f>SUM(E39:E41)</f>
        <v>2513908</v>
      </c>
      <c r="F38" s="16">
        <f>SUM(F39:F41)</f>
        <v>2513908</v>
      </c>
      <c r="G38" s="16">
        <f>SUM(G39:G41)</f>
        <v>2513908</v>
      </c>
      <c r="H38" s="16">
        <f>SUM(H39:H41)</f>
        <v>2513908</v>
      </c>
      <c r="I38" s="16">
        <f t="shared" si="7"/>
        <v>2513942</v>
      </c>
      <c r="J38" s="16">
        <f t="shared" si="7"/>
        <v>2513802</v>
      </c>
      <c r="K38" s="16">
        <f t="shared" si="7"/>
        <v>2513908</v>
      </c>
      <c r="L38" s="16">
        <f>SUM(L39:L41)</f>
        <v>2513908</v>
      </c>
      <c r="M38" s="16">
        <f>SUM(M39:M41)</f>
        <v>2513908</v>
      </c>
      <c r="N38" s="27">
        <f t="shared" si="7"/>
        <v>2513908</v>
      </c>
      <c r="O38" s="28">
        <f t="shared" si="7"/>
        <v>30166862</v>
      </c>
      <c r="P38" s="16">
        <f t="shared" si="7"/>
        <v>29938339</v>
      </c>
      <c r="Q38" s="29">
        <f t="shared" si="7"/>
        <v>30806551</v>
      </c>
    </row>
    <row r="39" spans="1:17" ht="13.5">
      <c r="A39" s="3" t="s">
        <v>33</v>
      </c>
      <c r="B39" s="2"/>
      <c r="C39" s="19">
        <v>1003238</v>
      </c>
      <c r="D39" s="19">
        <v>1003228</v>
      </c>
      <c r="E39" s="19">
        <v>1003228</v>
      </c>
      <c r="F39" s="19">
        <v>1003228</v>
      </c>
      <c r="G39" s="19">
        <v>1003228</v>
      </c>
      <c r="H39" s="19">
        <v>1003228</v>
      </c>
      <c r="I39" s="19">
        <v>1003254</v>
      </c>
      <c r="J39" s="19">
        <v>1003181</v>
      </c>
      <c r="K39" s="19">
        <v>1003228</v>
      </c>
      <c r="L39" s="19">
        <v>1003228</v>
      </c>
      <c r="M39" s="19">
        <v>1003228</v>
      </c>
      <c r="N39" s="20">
        <v>1003228</v>
      </c>
      <c r="O39" s="21">
        <v>12038725</v>
      </c>
      <c r="P39" s="19">
        <v>11085075</v>
      </c>
      <c r="Q39" s="22">
        <v>11406546</v>
      </c>
    </row>
    <row r="40" spans="1:17" ht="13.5">
      <c r="A40" s="3" t="s">
        <v>34</v>
      </c>
      <c r="B40" s="2"/>
      <c r="C40" s="19">
        <v>1510708</v>
      </c>
      <c r="D40" s="19">
        <v>1510680</v>
      </c>
      <c r="E40" s="19">
        <v>1510680</v>
      </c>
      <c r="F40" s="19">
        <v>1510680</v>
      </c>
      <c r="G40" s="19">
        <v>1510680</v>
      </c>
      <c r="H40" s="19">
        <v>1510680</v>
      </c>
      <c r="I40" s="19">
        <v>1510688</v>
      </c>
      <c r="J40" s="19">
        <v>1510621</v>
      </c>
      <c r="K40" s="19">
        <v>1510680</v>
      </c>
      <c r="L40" s="19">
        <v>1510680</v>
      </c>
      <c r="M40" s="19">
        <v>1510680</v>
      </c>
      <c r="N40" s="20">
        <v>1510680</v>
      </c>
      <c r="O40" s="21">
        <v>18128137</v>
      </c>
      <c r="P40" s="19">
        <v>18853264</v>
      </c>
      <c r="Q40" s="22">
        <v>19400005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13130330</v>
      </c>
      <c r="D42" s="16">
        <f t="shared" si="8"/>
        <v>13130288</v>
      </c>
      <c r="E42" s="16">
        <f>SUM(E43:E46)</f>
        <v>13130288</v>
      </c>
      <c r="F42" s="16">
        <f>SUM(F43:F46)</f>
        <v>13130288</v>
      </c>
      <c r="G42" s="16">
        <f>SUM(G43:G46)</f>
        <v>13130288</v>
      </c>
      <c r="H42" s="16">
        <f>SUM(H43:H46)</f>
        <v>13130288</v>
      </c>
      <c r="I42" s="16">
        <f t="shared" si="8"/>
        <v>13130317</v>
      </c>
      <c r="J42" s="16">
        <f t="shared" si="8"/>
        <v>13130209</v>
      </c>
      <c r="K42" s="16">
        <f t="shared" si="8"/>
        <v>13130288</v>
      </c>
      <c r="L42" s="16">
        <f>SUM(L43:L46)</f>
        <v>13130288</v>
      </c>
      <c r="M42" s="16">
        <f>SUM(M43:M46)</f>
        <v>13130288</v>
      </c>
      <c r="N42" s="27">
        <f t="shared" si="8"/>
        <v>13130288</v>
      </c>
      <c r="O42" s="28">
        <f t="shared" si="8"/>
        <v>157563448</v>
      </c>
      <c r="P42" s="16">
        <f t="shared" si="8"/>
        <v>169135400</v>
      </c>
      <c r="Q42" s="29">
        <f t="shared" si="8"/>
        <v>173800919</v>
      </c>
    </row>
    <row r="43" spans="1:17" ht="13.5">
      <c r="A43" s="3" t="s">
        <v>37</v>
      </c>
      <c r="B43" s="2"/>
      <c r="C43" s="19">
        <v>8047726</v>
      </c>
      <c r="D43" s="19">
        <v>8047708</v>
      </c>
      <c r="E43" s="19">
        <v>8047708</v>
      </c>
      <c r="F43" s="19">
        <v>8047708</v>
      </c>
      <c r="G43" s="19">
        <v>8047708</v>
      </c>
      <c r="H43" s="19">
        <v>8047708</v>
      </c>
      <c r="I43" s="19">
        <v>8047717</v>
      </c>
      <c r="J43" s="19">
        <v>8047654</v>
      </c>
      <c r="K43" s="19">
        <v>8047708</v>
      </c>
      <c r="L43" s="19">
        <v>8047708</v>
      </c>
      <c r="M43" s="19">
        <v>8047708</v>
      </c>
      <c r="N43" s="20">
        <v>8047708</v>
      </c>
      <c r="O43" s="21">
        <v>96572469</v>
      </c>
      <c r="P43" s="19">
        <v>100227371</v>
      </c>
      <c r="Q43" s="22">
        <v>103133965</v>
      </c>
    </row>
    <row r="44" spans="1:17" ht="13.5">
      <c r="A44" s="3" t="s">
        <v>38</v>
      </c>
      <c r="B44" s="2"/>
      <c r="C44" s="19">
        <v>1679310</v>
      </c>
      <c r="D44" s="19">
        <v>1679300</v>
      </c>
      <c r="E44" s="19">
        <v>1679300</v>
      </c>
      <c r="F44" s="19">
        <v>1679300</v>
      </c>
      <c r="G44" s="19">
        <v>1679300</v>
      </c>
      <c r="H44" s="19">
        <v>1679300</v>
      </c>
      <c r="I44" s="19">
        <v>1679309</v>
      </c>
      <c r="J44" s="19">
        <v>1679293</v>
      </c>
      <c r="K44" s="19">
        <v>1679300</v>
      </c>
      <c r="L44" s="19">
        <v>1679300</v>
      </c>
      <c r="M44" s="19">
        <v>1679300</v>
      </c>
      <c r="N44" s="20">
        <v>1679300</v>
      </c>
      <c r="O44" s="21">
        <v>20151612</v>
      </c>
      <c r="P44" s="19">
        <v>23439884</v>
      </c>
      <c r="Q44" s="22">
        <v>23938788</v>
      </c>
    </row>
    <row r="45" spans="1:17" ht="13.5">
      <c r="A45" s="3" t="s">
        <v>39</v>
      </c>
      <c r="B45" s="2"/>
      <c r="C45" s="23">
        <v>1869455</v>
      </c>
      <c r="D45" s="23">
        <v>1869447</v>
      </c>
      <c r="E45" s="23">
        <v>1869447</v>
      </c>
      <c r="F45" s="23">
        <v>1869447</v>
      </c>
      <c r="G45" s="23">
        <v>1869447</v>
      </c>
      <c r="H45" s="23">
        <v>1869447</v>
      </c>
      <c r="I45" s="23">
        <v>1869452</v>
      </c>
      <c r="J45" s="23">
        <v>1869437</v>
      </c>
      <c r="K45" s="23">
        <v>1869447</v>
      </c>
      <c r="L45" s="23">
        <v>1869447</v>
      </c>
      <c r="M45" s="23">
        <v>1869447</v>
      </c>
      <c r="N45" s="24">
        <v>1869447</v>
      </c>
      <c r="O45" s="25">
        <v>22433367</v>
      </c>
      <c r="P45" s="23">
        <v>24890703</v>
      </c>
      <c r="Q45" s="26">
        <v>25612532</v>
      </c>
    </row>
    <row r="46" spans="1:17" ht="13.5">
      <c r="A46" s="3" t="s">
        <v>40</v>
      </c>
      <c r="B46" s="2"/>
      <c r="C46" s="19">
        <v>1533839</v>
      </c>
      <c r="D46" s="19">
        <v>1533833</v>
      </c>
      <c r="E46" s="19">
        <v>1533833</v>
      </c>
      <c r="F46" s="19">
        <v>1533833</v>
      </c>
      <c r="G46" s="19">
        <v>1533833</v>
      </c>
      <c r="H46" s="19">
        <v>1533833</v>
      </c>
      <c r="I46" s="19">
        <v>1533839</v>
      </c>
      <c r="J46" s="19">
        <v>1533825</v>
      </c>
      <c r="K46" s="19">
        <v>1533833</v>
      </c>
      <c r="L46" s="19">
        <v>1533833</v>
      </c>
      <c r="M46" s="19">
        <v>1533833</v>
      </c>
      <c r="N46" s="20">
        <v>1533833</v>
      </c>
      <c r="O46" s="21">
        <v>18406000</v>
      </c>
      <c r="P46" s="19">
        <v>20577442</v>
      </c>
      <c r="Q46" s="22">
        <v>21115634</v>
      </c>
    </row>
    <row r="47" spans="1:17" ht="13.5">
      <c r="A47" s="1" t="s">
        <v>41</v>
      </c>
      <c r="B47" s="4"/>
      <c r="C47" s="16">
        <v>104960</v>
      </c>
      <c r="D47" s="16">
        <v>104960</v>
      </c>
      <c r="E47" s="16">
        <v>104960</v>
      </c>
      <c r="F47" s="16">
        <v>104960</v>
      </c>
      <c r="G47" s="16">
        <v>104960</v>
      </c>
      <c r="H47" s="16">
        <v>104960</v>
      </c>
      <c r="I47" s="16">
        <v>104971</v>
      </c>
      <c r="J47" s="16">
        <v>104959</v>
      </c>
      <c r="K47" s="16">
        <v>104960</v>
      </c>
      <c r="L47" s="16">
        <v>104960</v>
      </c>
      <c r="M47" s="16">
        <v>104960</v>
      </c>
      <c r="N47" s="27">
        <v>104960</v>
      </c>
      <c r="O47" s="28">
        <v>1259530</v>
      </c>
      <c r="P47" s="16">
        <v>1309912</v>
      </c>
      <c r="Q47" s="29">
        <v>1347900</v>
      </c>
    </row>
    <row r="48" spans="1:17" ht="13.5">
      <c r="A48" s="5" t="s">
        <v>44</v>
      </c>
      <c r="B48" s="6"/>
      <c r="C48" s="41">
        <f aca="true" t="shared" si="9" ref="C48:Q48">+C28+C32+C38+C42+C47</f>
        <v>23055237</v>
      </c>
      <c r="D48" s="41">
        <f t="shared" si="9"/>
        <v>23055042</v>
      </c>
      <c r="E48" s="41">
        <f>+E28+E32+E38+E42+E47</f>
        <v>23055042</v>
      </c>
      <c r="F48" s="41">
        <f>+F28+F32+F38+F42+F47</f>
        <v>23055042</v>
      </c>
      <c r="G48" s="41">
        <f>+G28+G32+G38+G42+G47</f>
        <v>23055042</v>
      </c>
      <c r="H48" s="41">
        <f>+H28+H32+H38+H42+H47</f>
        <v>23055042</v>
      </c>
      <c r="I48" s="41">
        <f t="shared" si="9"/>
        <v>23055193</v>
      </c>
      <c r="J48" s="41">
        <f t="shared" si="9"/>
        <v>23054826</v>
      </c>
      <c r="K48" s="41">
        <f t="shared" si="9"/>
        <v>23055042</v>
      </c>
      <c r="L48" s="41">
        <f>+L28+L32+L38+L42+L47</f>
        <v>23055042</v>
      </c>
      <c r="M48" s="41">
        <f>+M28+M32+M38+M42+M47</f>
        <v>23055042</v>
      </c>
      <c r="N48" s="42">
        <f t="shared" si="9"/>
        <v>23055042</v>
      </c>
      <c r="O48" s="43">
        <f t="shared" si="9"/>
        <v>276660634</v>
      </c>
      <c r="P48" s="41">
        <f t="shared" si="9"/>
        <v>290491694</v>
      </c>
      <c r="Q48" s="44">
        <f t="shared" si="9"/>
        <v>298713632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2634546</v>
      </c>
      <c r="D49" s="45">
        <f t="shared" si="10"/>
        <v>2634676</v>
      </c>
      <c r="E49" s="45">
        <f t="shared" si="10"/>
        <v>2634676</v>
      </c>
      <c r="F49" s="45">
        <f t="shared" si="10"/>
        <v>2634676</v>
      </c>
      <c r="G49" s="45">
        <f t="shared" si="10"/>
        <v>2634676</v>
      </c>
      <c r="H49" s="45">
        <f t="shared" si="10"/>
        <v>2634676</v>
      </c>
      <c r="I49" s="45">
        <f t="shared" si="10"/>
        <v>2634533</v>
      </c>
      <c r="J49" s="45">
        <f t="shared" si="10"/>
        <v>2634837</v>
      </c>
      <c r="K49" s="45">
        <f t="shared" si="10"/>
        <v>2634676</v>
      </c>
      <c r="L49" s="45">
        <f>+L25-L48</f>
        <v>2634676</v>
      </c>
      <c r="M49" s="45">
        <f>+M25-M48</f>
        <v>2634676</v>
      </c>
      <c r="N49" s="46">
        <f t="shared" si="10"/>
        <v>2634676</v>
      </c>
      <c r="O49" s="47">
        <f t="shared" si="10"/>
        <v>31616000</v>
      </c>
      <c r="P49" s="45">
        <f t="shared" si="10"/>
        <v>58730166</v>
      </c>
      <c r="Q49" s="48">
        <f t="shared" si="10"/>
        <v>71347272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5032003</v>
      </c>
      <c r="D5" s="16">
        <f t="shared" si="0"/>
        <v>4628278</v>
      </c>
      <c r="E5" s="16">
        <f t="shared" si="0"/>
        <v>4628278</v>
      </c>
      <c r="F5" s="16">
        <f t="shared" si="0"/>
        <v>5031808</v>
      </c>
      <c r="G5" s="16">
        <f t="shared" si="0"/>
        <v>4628278</v>
      </c>
      <c r="H5" s="16">
        <f t="shared" si="0"/>
        <v>4628278</v>
      </c>
      <c r="I5" s="16">
        <f t="shared" si="0"/>
        <v>5031808</v>
      </c>
      <c r="J5" s="16">
        <f t="shared" si="0"/>
        <v>4628278</v>
      </c>
      <c r="K5" s="16">
        <f t="shared" si="0"/>
        <v>4628278</v>
      </c>
      <c r="L5" s="16">
        <f>SUM(L6:L8)</f>
        <v>5031808</v>
      </c>
      <c r="M5" s="16">
        <f>SUM(M6:M8)</f>
        <v>4628278</v>
      </c>
      <c r="N5" s="17">
        <f t="shared" si="0"/>
        <v>4628278</v>
      </c>
      <c r="O5" s="18">
        <f t="shared" si="0"/>
        <v>57153651</v>
      </c>
      <c r="P5" s="16">
        <f t="shared" si="0"/>
        <v>59026833</v>
      </c>
      <c r="Q5" s="17">
        <f t="shared" si="0"/>
        <v>62738488</v>
      </c>
    </row>
    <row r="6" spans="1:17" ht="13.5">
      <c r="A6" s="3" t="s">
        <v>23</v>
      </c>
      <c r="B6" s="2"/>
      <c r="C6" s="19">
        <v>1131520</v>
      </c>
      <c r="D6" s="19">
        <v>727966</v>
      </c>
      <c r="E6" s="19">
        <v>727966</v>
      </c>
      <c r="F6" s="19">
        <v>1131466</v>
      </c>
      <c r="G6" s="19">
        <v>727966</v>
      </c>
      <c r="H6" s="19">
        <v>727966</v>
      </c>
      <c r="I6" s="19">
        <v>1131466</v>
      </c>
      <c r="J6" s="19">
        <v>727966</v>
      </c>
      <c r="K6" s="19">
        <v>727966</v>
      </c>
      <c r="L6" s="19">
        <v>1131466</v>
      </c>
      <c r="M6" s="19">
        <v>727966</v>
      </c>
      <c r="N6" s="20">
        <v>727966</v>
      </c>
      <c r="O6" s="21">
        <v>10349646</v>
      </c>
      <c r="P6" s="19">
        <v>11558843</v>
      </c>
      <c r="Q6" s="22">
        <v>12252373</v>
      </c>
    </row>
    <row r="7" spans="1:17" ht="13.5">
      <c r="A7" s="3" t="s">
        <v>24</v>
      </c>
      <c r="B7" s="2"/>
      <c r="C7" s="23">
        <v>3900483</v>
      </c>
      <c r="D7" s="23">
        <v>3900312</v>
      </c>
      <c r="E7" s="23">
        <v>3900312</v>
      </c>
      <c r="F7" s="23">
        <v>3900342</v>
      </c>
      <c r="G7" s="23">
        <v>3900312</v>
      </c>
      <c r="H7" s="23">
        <v>3900312</v>
      </c>
      <c r="I7" s="23">
        <v>3900342</v>
      </c>
      <c r="J7" s="23">
        <v>3900312</v>
      </c>
      <c r="K7" s="23">
        <v>3900312</v>
      </c>
      <c r="L7" s="23">
        <v>3900342</v>
      </c>
      <c r="M7" s="23">
        <v>3900312</v>
      </c>
      <c r="N7" s="24">
        <v>3900312</v>
      </c>
      <c r="O7" s="25">
        <v>46804005</v>
      </c>
      <c r="P7" s="23">
        <v>47467990</v>
      </c>
      <c r="Q7" s="26">
        <v>50486115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108626</v>
      </c>
      <c r="D9" s="16">
        <f t="shared" si="1"/>
        <v>108601</v>
      </c>
      <c r="E9" s="16">
        <f t="shared" si="1"/>
        <v>108601</v>
      </c>
      <c r="F9" s="16">
        <f t="shared" si="1"/>
        <v>108601</v>
      </c>
      <c r="G9" s="16">
        <f t="shared" si="1"/>
        <v>108601</v>
      </c>
      <c r="H9" s="16">
        <f t="shared" si="1"/>
        <v>108601</v>
      </c>
      <c r="I9" s="16">
        <f t="shared" si="1"/>
        <v>108601</v>
      </c>
      <c r="J9" s="16">
        <f t="shared" si="1"/>
        <v>108601</v>
      </c>
      <c r="K9" s="16">
        <f t="shared" si="1"/>
        <v>108601</v>
      </c>
      <c r="L9" s="16">
        <f>SUM(L10:L14)</f>
        <v>108601</v>
      </c>
      <c r="M9" s="16">
        <f>SUM(M10:M14)</f>
        <v>108601</v>
      </c>
      <c r="N9" s="27">
        <f t="shared" si="1"/>
        <v>108601</v>
      </c>
      <c r="O9" s="28">
        <f t="shared" si="1"/>
        <v>1303237</v>
      </c>
      <c r="P9" s="16">
        <f t="shared" si="1"/>
        <v>1417139</v>
      </c>
      <c r="Q9" s="29">
        <f t="shared" si="1"/>
        <v>1256370</v>
      </c>
    </row>
    <row r="10" spans="1:17" ht="13.5">
      <c r="A10" s="3" t="s">
        <v>27</v>
      </c>
      <c r="B10" s="2"/>
      <c r="C10" s="19">
        <v>106912</v>
      </c>
      <c r="D10" s="19">
        <v>106895</v>
      </c>
      <c r="E10" s="19">
        <v>106895</v>
      </c>
      <c r="F10" s="19">
        <v>106895</v>
      </c>
      <c r="G10" s="19">
        <v>106895</v>
      </c>
      <c r="H10" s="19">
        <v>106895</v>
      </c>
      <c r="I10" s="19">
        <v>106895</v>
      </c>
      <c r="J10" s="19">
        <v>106895</v>
      </c>
      <c r="K10" s="19">
        <v>106895</v>
      </c>
      <c r="L10" s="19">
        <v>106895</v>
      </c>
      <c r="M10" s="19">
        <v>106895</v>
      </c>
      <c r="N10" s="20">
        <v>106895</v>
      </c>
      <c r="O10" s="21">
        <v>1282757</v>
      </c>
      <c r="P10" s="19">
        <v>1394191</v>
      </c>
      <c r="Q10" s="22">
        <v>1232044</v>
      </c>
    </row>
    <row r="11" spans="1:17" ht="13.5">
      <c r="A11" s="3" t="s">
        <v>28</v>
      </c>
      <c r="B11" s="2"/>
      <c r="C11" s="19">
        <v>924</v>
      </c>
      <c r="D11" s="19">
        <v>916</v>
      </c>
      <c r="E11" s="19">
        <v>916</v>
      </c>
      <c r="F11" s="19">
        <v>916</v>
      </c>
      <c r="G11" s="19">
        <v>916</v>
      </c>
      <c r="H11" s="19">
        <v>916</v>
      </c>
      <c r="I11" s="19">
        <v>916</v>
      </c>
      <c r="J11" s="19">
        <v>916</v>
      </c>
      <c r="K11" s="19">
        <v>916</v>
      </c>
      <c r="L11" s="19">
        <v>916</v>
      </c>
      <c r="M11" s="19">
        <v>916</v>
      </c>
      <c r="N11" s="20">
        <v>916</v>
      </c>
      <c r="O11" s="21">
        <v>11000</v>
      </c>
      <c r="P11" s="19">
        <v>12296</v>
      </c>
      <c r="Q11" s="22">
        <v>13035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790</v>
      </c>
      <c r="D13" s="19">
        <v>790</v>
      </c>
      <c r="E13" s="19">
        <v>790</v>
      </c>
      <c r="F13" s="19">
        <v>790</v>
      </c>
      <c r="G13" s="19">
        <v>790</v>
      </c>
      <c r="H13" s="19">
        <v>790</v>
      </c>
      <c r="I13" s="19">
        <v>790</v>
      </c>
      <c r="J13" s="19">
        <v>790</v>
      </c>
      <c r="K13" s="19">
        <v>790</v>
      </c>
      <c r="L13" s="19">
        <v>790</v>
      </c>
      <c r="M13" s="19">
        <v>790</v>
      </c>
      <c r="N13" s="20">
        <v>790</v>
      </c>
      <c r="O13" s="21">
        <v>9480</v>
      </c>
      <c r="P13" s="19">
        <v>10652</v>
      </c>
      <c r="Q13" s="22">
        <v>11291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756529</v>
      </c>
      <c r="D15" s="16">
        <f t="shared" si="2"/>
        <v>756512</v>
      </c>
      <c r="E15" s="16">
        <f t="shared" si="2"/>
        <v>756512</v>
      </c>
      <c r="F15" s="16">
        <f t="shared" si="2"/>
        <v>756512</v>
      </c>
      <c r="G15" s="16">
        <f t="shared" si="2"/>
        <v>756512</v>
      </c>
      <c r="H15" s="16">
        <f t="shared" si="2"/>
        <v>756512</v>
      </c>
      <c r="I15" s="16">
        <f t="shared" si="2"/>
        <v>756512</v>
      </c>
      <c r="J15" s="16">
        <f t="shared" si="2"/>
        <v>756512</v>
      </c>
      <c r="K15" s="16">
        <f t="shared" si="2"/>
        <v>756512</v>
      </c>
      <c r="L15" s="16">
        <f>SUM(L16:L18)</f>
        <v>756512</v>
      </c>
      <c r="M15" s="16">
        <f>SUM(M16:M18)</f>
        <v>756512</v>
      </c>
      <c r="N15" s="27">
        <f t="shared" si="2"/>
        <v>756512</v>
      </c>
      <c r="O15" s="28">
        <f t="shared" si="2"/>
        <v>9078161</v>
      </c>
      <c r="P15" s="16">
        <f t="shared" si="2"/>
        <v>8304799</v>
      </c>
      <c r="Q15" s="29">
        <f t="shared" si="2"/>
        <v>8512148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756529</v>
      </c>
      <c r="D17" s="19">
        <v>756512</v>
      </c>
      <c r="E17" s="19">
        <v>756512</v>
      </c>
      <c r="F17" s="19">
        <v>756512</v>
      </c>
      <c r="G17" s="19">
        <v>756512</v>
      </c>
      <c r="H17" s="19">
        <v>756512</v>
      </c>
      <c r="I17" s="19">
        <v>756512</v>
      </c>
      <c r="J17" s="19">
        <v>756512</v>
      </c>
      <c r="K17" s="19">
        <v>756512</v>
      </c>
      <c r="L17" s="19">
        <v>756512</v>
      </c>
      <c r="M17" s="19">
        <v>756512</v>
      </c>
      <c r="N17" s="20">
        <v>756512</v>
      </c>
      <c r="O17" s="21">
        <v>9078161</v>
      </c>
      <c r="P17" s="19">
        <v>8304799</v>
      </c>
      <c r="Q17" s="22">
        <v>8512147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>
        <v>1</v>
      </c>
    </row>
    <row r="19" spans="1:17" ht="13.5">
      <c r="A19" s="1" t="s">
        <v>36</v>
      </c>
      <c r="B19" s="4"/>
      <c r="C19" s="16">
        <f aca="true" t="shared" si="3" ref="C19:Q19">SUM(C20:C23)</f>
        <v>9183446</v>
      </c>
      <c r="D19" s="16">
        <f t="shared" si="3"/>
        <v>9183368</v>
      </c>
      <c r="E19" s="16">
        <f t="shared" si="3"/>
        <v>9183368</v>
      </c>
      <c r="F19" s="16">
        <f t="shared" si="3"/>
        <v>9183368</v>
      </c>
      <c r="G19" s="16">
        <f t="shared" si="3"/>
        <v>9183368</v>
      </c>
      <c r="H19" s="16">
        <f t="shared" si="3"/>
        <v>9183368</v>
      </c>
      <c r="I19" s="16">
        <f t="shared" si="3"/>
        <v>9183368</v>
      </c>
      <c r="J19" s="16">
        <f t="shared" si="3"/>
        <v>9183368</v>
      </c>
      <c r="K19" s="16">
        <f t="shared" si="3"/>
        <v>9183368</v>
      </c>
      <c r="L19" s="16">
        <f>SUM(L20:L23)</f>
        <v>9183368</v>
      </c>
      <c r="M19" s="16">
        <f>SUM(M20:M23)</f>
        <v>9183368</v>
      </c>
      <c r="N19" s="27">
        <f t="shared" si="3"/>
        <v>9183368</v>
      </c>
      <c r="O19" s="28">
        <f t="shared" si="3"/>
        <v>110200494</v>
      </c>
      <c r="P19" s="16">
        <f t="shared" si="3"/>
        <v>55228404</v>
      </c>
      <c r="Q19" s="29">
        <f t="shared" si="3"/>
        <v>33211670</v>
      </c>
    </row>
    <row r="20" spans="1:17" ht="13.5">
      <c r="A20" s="3" t="s">
        <v>37</v>
      </c>
      <c r="B20" s="2"/>
      <c r="C20" s="19">
        <v>1571393</v>
      </c>
      <c r="D20" s="19">
        <v>1571357</v>
      </c>
      <c r="E20" s="19">
        <v>1571357</v>
      </c>
      <c r="F20" s="19">
        <v>1571357</v>
      </c>
      <c r="G20" s="19">
        <v>1571357</v>
      </c>
      <c r="H20" s="19">
        <v>1571357</v>
      </c>
      <c r="I20" s="19">
        <v>1571357</v>
      </c>
      <c r="J20" s="19">
        <v>1571357</v>
      </c>
      <c r="K20" s="19">
        <v>1571357</v>
      </c>
      <c r="L20" s="19">
        <v>1571357</v>
      </c>
      <c r="M20" s="19">
        <v>1571357</v>
      </c>
      <c r="N20" s="20">
        <v>1571357</v>
      </c>
      <c r="O20" s="21">
        <v>18856320</v>
      </c>
      <c r="P20" s="19">
        <v>21074392</v>
      </c>
      <c r="Q20" s="22">
        <v>22738857</v>
      </c>
    </row>
    <row r="21" spans="1:17" ht="13.5">
      <c r="A21" s="3" t="s">
        <v>38</v>
      </c>
      <c r="B21" s="2"/>
      <c r="C21" s="19">
        <v>7119970</v>
      </c>
      <c r="D21" s="19">
        <v>7119951</v>
      </c>
      <c r="E21" s="19">
        <v>7119951</v>
      </c>
      <c r="F21" s="19">
        <v>7119951</v>
      </c>
      <c r="G21" s="19">
        <v>7119951</v>
      </c>
      <c r="H21" s="19">
        <v>7119951</v>
      </c>
      <c r="I21" s="19">
        <v>7119951</v>
      </c>
      <c r="J21" s="19">
        <v>7119951</v>
      </c>
      <c r="K21" s="19">
        <v>7119951</v>
      </c>
      <c r="L21" s="19">
        <v>7119951</v>
      </c>
      <c r="M21" s="19">
        <v>7119951</v>
      </c>
      <c r="N21" s="20">
        <v>7119951</v>
      </c>
      <c r="O21" s="21">
        <v>85439431</v>
      </c>
      <c r="P21" s="19">
        <v>27519441</v>
      </c>
      <c r="Q21" s="22">
        <v>3440168</v>
      </c>
    </row>
    <row r="22" spans="1:17" ht="13.5">
      <c r="A22" s="3" t="s">
        <v>39</v>
      </c>
      <c r="B22" s="2"/>
      <c r="C22" s="23">
        <v>112176</v>
      </c>
      <c r="D22" s="23">
        <v>112171</v>
      </c>
      <c r="E22" s="23">
        <v>112171</v>
      </c>
      <c r="F22" s="23">
        <v>112171</v>
      </c>
      <c r="G22" s="23">
        <v>112171</v>
      </c>
      <c r="H22" s="23">
        <v>112171</v>
      </c>
      <c r="I22" s="23">
        <v>112171</v>
      </c>
      <c r="J22" s="23">
        <v>112171</v>
      </c>
      <c r="K22" s="23">
        <v>112171</v>
      </c>
      <c r="L22" s="23">
        <v>112171</v>
      </c>
      <c r="M22" s="23">
        <v>112171</v>
      </c>
      <c r="N22" s="24">
        <v>112171</v>
      </c>
      <c r="O22" s="25">
        <v>1346057</v>
      </c>
      <c r="P22" s="23">
        <v>1512430</v>
      </c>
      <c r="Q22" s="26">
        <v>1603174</v>
      </c>
    </row>
    <row r="23" spans="1:17" ht="13.5">
      <c r="A23" s="3" t="s">
        <v>40</v>
      </c>
      <c r="B23" s="2"/>
      <c r="C23" s="19">
        <v>379907</v>
      </c>
      <c r="D23" s="19">
        <v>379889</v>
      </c>
      <c r="E23" s="19">
        <v>379889</v>
      </c>
      <c r="F23" s="19">
        <v>379889</v>
      </c>
      <c r="G23" s="19">
        <v>379889</v>
      </c>
      <c r="H23" s="19">
        <v>379889</v>
      </c>
      <c r="I23" s="19">
        <v>379889</v>
      </c>
      <c r="J23" s="19">
        <v>379889</v>
      </c>
      <c r="K23" s="19">
        <v>379889</v>
      </c>
      <c r="L23" s="19">
        <v>379889</v>
      </c>
      <c r="M23" s="19">
        <v>379889</v>
      </c>
      <c r="N23" s="20">
        <v>379889</v>
      </c>
      <c r="O23" s="21">
        <v>4558686</v>
      </c>
      <c r="P23" s="19">
        <v>5122141</v>
      </c>
      <c r="Q23" s="22">
        <v>5429471</v>
      </c>
    </row>
    <row r="24" spans="1:17" ht="13.5">
      <c r="A24" s="1" t="s">
        <v>41</v>
      </c>
      <c r="B24" s="4"/>
      <c r="C24" s="16">
        <v>39</v>
      </c>
      <c r="D24" s="16">
        <v>28</v>
      </c>
      <c r="E24" s="16">
        <v>28</v>
      </c>
      <c r="F24" s="16">
        <v>28</v>
      </c>
      <c r="G24" s="16">
        <v>28</v>
      </c>
      <c r="H24" s="16">
        <v>28</v>
      </c>
      <c r="I24" s="16">
        <v>28</v>
      </c>
      <c r="J24" s="16">
        <v>28</v>
      </c>
      <c r="K24" s="16">
        <v>28</v>
      </c>
      <c r="L24" s="16">
        <v>28</v>
      </c>
      <c r="M24" s="16">
        <v>28</v>
      </c>
      <c r="N24" s="27">
        <v>28</v>
      </c>
      <c r="O24" s="28">
        <v>347</v>
      </c>
      <c r="P24" s="16">
        <v>390</v>
      </c>
      <c r="Q24" s="29">
        <v>413</v>
      </c>
    </row>
    <row r="25" spans="1:17" ht="13.5">
      <c r="A25" s="5" t="s">
        <v>42</v>
      </c>
      <c r="B25" s="6"/>
      <c r="C25" s="41">
        <f aca="true" t="shared" si="4" ref="C25:Q25">+C5+C9+C15+C19+C24</f>
        <v>15080643</v>
      </c>
      <c r="D25" s="41">
        <f t="shared" si="4"/>
        <v>14676787</v>
      </c>
      <c r="E25" s="41">
        <f t="shared" si="4"/>
        <v>14676787</v>
      </c>
      <c r="F25" s="41">
        <f t="shared" si="4"/>
        <v>15080317</v>
      </c>
      <c r="G25" s="41">
        <f t="shared" si="4"/>
        <v>14676787</v>
      </c>
      <c r="H25" s="41">
        <f t="shared" si="4"/>
        <v>14676787</v>
      </c>
      <c r="I25" s="41">
        <f t="shared" si="4"/>
        <v>15080317</v>
      </c>
      <c r="J25" s="41">
        <f t="shared" si="4"/>
        <v>14676787</v>
      </c>
      <c r="K25" s="41">
        <f t="shared" si="4"/>
        <v>14676787</v>
      </c>
      <c r="L25" s="41">
        <f>+L5+L9+L15+L19+L24</f>
        <v>15080317</v>
      </c>
      <c r="M25" s="41">
        <f>+M5+M9+M15+M19+M24</f>
        <v>14676787</v>
      </c>
      <c r="N25" s="42">
        <f t="shared" si="4"/>
        <v>14676787</v>
      </c>
      <c r="O25" s="43">
        <f t="shared" si="4"/>
        <v>177735890</v>
      </c>
      <c r="P25" s="41">
        <f t="shared" si="4"/>
        <v>123977565</v>
      </c>
      <c r="Q25" s="44">
        <f t="shared" si="4"/>
        <v>105719089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2629705</v>
      </c>
      <c r="D28" s="16">
        <f t="shared" si="5"/>
        <v>2628925</v>
      </c>
      <c r="E28" s="16">
        <f>SUM(E29:E31)</f>
        <v>2628925</v>
      </c>
      <c r="F28" s="16">
        <f>SUM(F29:F31)</f>
        <v>2628925</v>
      </c>
      <c r="G28" s="16">
        <f>SUM(G29:G31)</f>
        <v>2628925</v>
      </c>
      <c r="H28" s="16">
        <f>SUM(H29:H31)</f>
        <v>2628925</v>
      </c>
      <c r="I28" s="16">
        <f t="shared" si="5"/>
        <v>2628925</v>
      </c>
      <c r="J28" s="16">
        <f t="shared" si="5"/>
        <v>2628925</v>
      </c>
      <c r="K28" s="16">
        <f t="shared" si="5"/>
        <v>2628925</v>
      </c>
      <c r="L28" s="16">
        <f>SUM(L29:L31)</f>
        <v>2628925</v>
      </c>
      <c r="M28" s="16">
        <f>SUM(M29:M31)</f>
        <v>2628925</v>
      </c>
      <c r="N28" s="17">
        <f t="shared" si="5"/>
        <v>2628925</v>
      </c>
      <c r="O28" s="18">
        <f t="shared" si="5"/>
        <v>31547880</v>
      </c>
      <c r="P28" s="16">
        <f t="shared" si="5"/>
        <v>33837106</v>
      </c>
      <c r="Q28" s="17">
        <f t="shared" si="5"/>
        <v>35858293</v>
      </c>
    </row>
    <row r="29" spans="1:17" ht="13.5">
      <c r="A29" s="3" t="s">
        <v>23</v>
      </c>
      <c r="B29" s="2"/>
      <c r="C29" s="19">
        <v>1008802</v>
      </c>
      <c r="D29" s="19">
        <v>1008513</v>
      </c>
      <c r="E29" s="19">
        <v>1008513</v>
      </c>
      <c r="F29" s="19">
        <v>1008513</v>
      </c>
      <c r="G29" s="19">
        <v>1008513</v>
      </c>
      <c r="H29" s="19">
        <v>1008513</v>
      </c>
      <c r="I29" s="19">
        <v>1008513</v>
      </c>
      <c r="J29" s="19">
        <v>1008513</v>
      </c>
      <c r="K29" s="19">
        <v>1008513</v>
      </c>
      <c r="L29" s="19">
        <v>1008513</v>
      </c>
      <c r="M29" s="19">
        <v>1008513</v>
      </c>
      <c r="N29" s="20">
        <v>1008513</v>
      </c>
      <c r="O29" s="21">
        <v>12102445</v>
      </c>
      <c r="P29" s="19">
        <v>13596349</v>
      </c>
      <c r="Q29" s="22">
        <v>14412146</v>
      </c>
    </row>
    <row r="30" spans="1:17" ht="13.5">
      <c r="A30" s="3" t="s">
        <v>24</v>
      </c>
      <c r="B30" s="2"/>
      <c r="C30" s="23">
        <v>1620903</v>
      </c>
      <c r="D30" s="23">
        <v>1620412</v>
      </c>
      <c r="E30" s="23">
        <v>1620412</v>
      </c>
      <c r="F30" s="23">
        <v>1620412</v>
      </c>
      <c r="G30" s="23">
        <v>1620412</v>
      </c>
      <c r="H30" s="23">
        <v>1620412</v>
      </c>
      <c r="I30" s="23">
        <v>1620412</v>
      </c>
      <c r="J30" s="23">
        <v>1620412</v>
      </c>
      <c r="K30" s="23">
        <v>1620412</v>
      </c>
      <c r="L30" s="23">
        <v>1620412</v>
      </c>
      <c r="M30" s="23">
        <v>1620412</v>
      </c>
      <c r="N30" s="24">
        <v>1620412</v>
      </c>
      <c r="O30" s="25">
        <v>19445435</v>
      </c>
      <c r="P30" s="23">
        <v>20240757</v>
      </c>
      <c r="Q30" s="26">
        <v>21446147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289076</v>
      </c>
      <c r="D32" s="16">
        <f t="shared" si="6"/>
        <v>288650</v>
      </c>
      <c r="E32" s="16">
        <f>SUM(E33:E37)</f>
        <v>288650</v>
      </c>
      <c r="F32" s="16">
        <f>SUM(F33:F37)</f>
        <v>288650</v>
      </c>
      <c r="G32" s="16">
        <f>SUM(G33:G37)</f>
        <v>288650</v>
      </c>
      <c r="H32" s="16">
        <f>SUM(H33:H37)</f>
        <v>288650</v>
      </c>
      <c r="I32" s="16">
        <f t="shared" si="6"/>
        <v>288650</v>
      </c>
      <c r="J32" s="16">
        <f t="shared" si="6"/>
        <v>288650</v>
      </c>
      <c r="K32" s="16">
        <f t="shared" si="6"/>
        <v>288650</v>
      </c>
      <c r="L32" s="16">
        <f>SUM(L33:L37)</f>
        <v>288650</v>
      </c>
      <c r="M32" s="16">
        <f>SUM(M33:M37)</f>
        <v>288650</v>
      </c>
      <c r="N32" s="27">
        <f t="shared" si="6"/>
        <v>288650</v>
      </c>
      <c r="O32" s="28">
        <f t="shared" si="6"/>
        <v>3464226</v>
      </c>
      <c r="P32" s="16">
        <f t="shared" si="6"/>
        <v>3892324</v>
      </c>
      <c r="Q32" s="29">
        <f t="shared" si="6"/>
        <v>4125530</v>
      </c>
    </row>
    <row r="33" spans="1:17" ht="13.5">
      <c r="A33" s="3" t="s">
        <v>27</v>
      </c>
      <c r="B33" s="2"/>
      <c r="C33" s="19">
        <v>245365</v>
      </c>
      <c r="D33" s="19">
        <v>245131</v>
      </c>
      <c r="E33" s="19">
        <v>245131</v>
      </c>
      <c r="F33" s="19">
        <v>245131</v>
      </c>
      <c r="G33" s="19">
        <v>245131</v>
      </c>
      <c r="H33" s="19">
        <v>245131</v>
      </c>
      <c r="I33" s="19">
        <v>245131</v>
      </c>
      <c r="J33" s="19">
        <v>245131</v>
      </c>
      <c r="K33" s="19">
        <v>245131</v>
      </c>
      <c r="L33" s="19">
        <v>245131</v>
      </c>
      <c r="M33" s="19">
        <v>245131</v>
      </c>
      <c r="N33" s="20">
        <v>245131</v>
      </c>
      <c r="O33" s="21">
        <v>2941806</v>
      </c>
      <c r="P33" s="19">
        <v>3305367</v>
      </c>
      <c r="Q33" s="22">
        <v>3503702</v>
      </c>
    </row>
    <row r="34" spans="1:17" ht="13.5">
      <c r="A34" s="3" t="s">
        <v>28</v>
      </c>
      <c r="B34" s="2"/>
      <c r="C34" s="19">
        <v>36169</v>
      </c>
      <c r="D34" s="19">
        <v>36028</v>
      </c>
      <c r="E34" s="19">
        <v>36028</v>
      </c>
      <c r="F34" s="19">
        <v>36028</v>
      </c>
      <c r="G34" s="19">
        <v>36028</v>
      </c>
      <c r="H34" s="19">
        <v>36028</v>
      </c>
      <c r="I34" s="19">
        <v>36028</v>
      </c>
      <c r="J34" s="19">
        <v>36028</v>
      </c>
      <c r="K34" s="19">
        <v>36028</v>
      </c>
      <c r="L34" s="19">
        <v>36028</v>
      </c>
      <c r="M34" s="19">
        <v>36028</v>
      </c>
      <c r="N34" s="20">
        <v>36028</v>
      </c>
      <c r="O34" s="21">
        <v>432477</v>
      </c>
      <c r="P34" s="19">
        <v>485906</v>
      </c>
      <c r="Q34" s="22">
        <v>514763</v>
      </c>
    </row>
    <row r="35" spans="1:17" ht="13.5">
      <c r="A35" s="3" t="s">
        <v>29</v>
      </c>
      <c r="B35" s="2"/>
      <c r="C35" s="19">
        <v>5624</v>
      </c>
      <c r="D35" s="19">
        <v>5605</v>
      </c>
      <c r="E35" s="19">
        <v>5605</v>
      </c>
      <c r="F35" s="19">
        <v>5605</v>
      </c>
      <c r="G35" s="19">
        <v>5605</v>
      </c>
      <c r="H35" s="19">
        <v>5605</v>
      </c>
      <c r="I35" s="19">
        <v>5605</v>
      </c>
      <c r="J35" s="19">
        <v>5605</v>
      </c>
      <c r="K35" s="19">
        <v>5605</v>
      </c>
      <c r="L35" s="19">
        <v>5605</v>
      </c>
      <c r="M35" s="19">
        <v>5605</v>
      </c>
      <c r="N35" s="20">
        <v>5605</v>
      </c>
      <c r="O35" s="21">
        <v>67279</v>
      </c>
      <c r="P35" s="19">
        <v>75591</v>
      </c>
      <c r="Q35" s="22">
        <v>80130</v>
      </c>
    </row>
    <row r="36" spans="1:17" ht="13.5">
      <c r="A36" s="3" t="s">
        <v>30</v>
      </c>
      <c r="B36" s="2"/>
      <c r="C36" s="19">
        <v>935</v>
      </c>
      <c r="D36" s="19">
        <v>922</v>
      </c>
      <c r="E36" s="19">
        <v>922</v>
      </c>
      <c r="F36" s="19">
        <v>922</v>
      </c>
      <c r="G36" s="19">
        <v>922</v>
      </c>
      <c r="H36" s="19">
        <v>922</v>
      </c>
      <c r="I36" s="19">
        <v>922</v>
      </c>
      <c r="J36" s="19">
        <v>922</v>
      </c>
      <c r="K36" s="19">
        <v>922</v>
      </c>
      <c r="L36" s="19">
        <v>922</v>
      </c>
      <c r="M36" s="19">
        <v>922</v>
      </c>
      <c r="N36" s="20">
        <v>922</v>
      </c>
      <c r="O36" s="21">
        <v>11077</v>
      </c>
      <c r="P36" s="19">
        <v>12443</v>
      </c>
      <c r="Q36" s="22">
        <v>13190</v>
      </c>
    </row>
    <row r="37" spans="1:17" ht="13.5">
      <c r="A37" s="3" t="s">
        <v>31</v>
      </c>
      <c r="B37" s="2"/>
      <c r="C37" s="23">
        <v>983</v>
      </c>
      <c r="D37" s="23">
        <v>964</v>
      </c>
      <c r="E37" s="23">
        <v>964</v>
      </c>
      <c r="F37" s="23">
        <v>964</v>
      </c>
      <c r="G37" s="23">
        <v>964</v>
      </c>
      <c r="H37" s="23">
        <v>964</v>
      </c>
      <c r="I37" s="23">
        <v>964</v>
      </c>
      <c r="J37" s="23">
        <v>964</v>
      </c>
      <c r="K37" s="23">
        <v>964</v>
      </c>
      <c r="L37" s="23">
        <v>964</v>
      </c>
      <c r="M37" s="23">
        <v>964</v>
      </c>
      <c r="N37" s="24">
        <v>964</v>
      </c>
      <c r="O37" s="25">
        <v>11587</v>
      </c>
      <c r="P37" s="23">
        <v>13017</v>
      </c>
      <c r="Q37" s="26">
        <v>13745</v>
      </c>
    </row>
    <row r="38" spans="1:17" ht="13.5">
      <c r="A38" s="1" t="s">
        <v>32</v>
      </c>
      <c r="B38" s="4"/>
      <c r="C38" s="16">
        <f aca="true" t="shared" si="7" ref="C38:Q38">SUM(C39:C41)</f>
        <v>682743</v>
      </c>
      <c r="D38" s="16">
        <f t="shared" si="7"/>
        <v>682339</v>
      </c>
      <c r="E38" s="16">
        <f>SUM(E39:E41)</f>
        <v>682339</v>
      </c>
      <c r="F38" s="16">
        <f>SUM(F39:F41)</f>
        <v>682339</v>
      </c>
      <c r="G38" s="16">
        <f>SUM(G39:G41)</f>
        <v>682339</v>
      </c>
      <c r="H38" s="16">
        <f>SUM(H39:H41)</f>
        <v>682339</v>
      </c>
      <c r="I38" s="16">
        <f t="shared" si="7"/>
        <v>682339</v>
      </c>
      <c r="J38" s="16">
        <f t="shared" si="7"/>
        <v>682339</v>
      </c>
      <c r="K38" s="16">
        <f t="shared" si="7"/>
        <v>682339</v>
      </c>
      <c r="L38" s="16">
        <f>SUM(L39:L41)</f>
        <v>682339</v>
      </c>
      <c r="M38" s="16">
        <f>SUM(M39:M41)</f>
        <v>682339</v>
      </c>
      <c r="N38" s="27">
        <f t="shared" si="7"/>
        <v>682339</v>
      </c>
      <c r="O38" s="28">
        <f t="shared" si="7"/>
        <v>8188472</v>
      </c>
      <c r="P38" s="16">
        <f t="shared" si="7"/>
        <v>9192072</v>
      </c>
      <c r="Q38" s="29">
        <f t="shared" si="7"/>
        <v>9738781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660224</v>
      </c>
      <c r="D40" s="19">
        <v>659873</v>
      </c>
      <c r="E40" s="19">
        <v>659873</v>
      </c>
      <c r="F40" s="19">
        <v>659873</v>
      </c>
      <c r="G40" s="19">
        <v>659873</v>
      </c>
      <c r="H40" s="19">
        <v>659873</v>
      </c>
      <c r="I40" s="19">
        <v>659873</v>
      </c>
      <c r="J40" s="19">
        <v>659873</v>
      </c>
      <c r="K40" s="19">
        <v>659873</v>
      </c>
      <c r="L40" s="19">
        <v>659873</v>
      </c>
      <c r="M40" s="19">
        <v>659873</v>
      </c>
      <c r="N40" s="20">
        <v>659873</v>
      </c>
      <c r="O40" s="21">
        <v>7918827</v>
      </c>
      <c r="P40" s="19">
        <v>8889104</v>
      </c>
      <c r="Q40" s="22">
        <v>9417636</v>
      </c>
    </row>
    <row r="41" spans="1:17" ht="13.5">
      <c r="A41" s="3" t="s">
        <v>35</v>
      </c>
      <c r="B41" s="2"/>
      <c r="C41" s="19">
        <v>22519</v>
      </c>
      <c r="D41" s="19">
        <v>22466</v>
      </c>
      <c r="E41" s="19">
        <v>22466</v>
      </c>
      <c r="F41" s="19">
        <v>22466</v>
      </c>
      <c r="G41" s="19">
        <v>22466</v>
      </c>
      <c r="H41" s="19">
        <v>22466</v>
      </c>
      <c r="I41" s="19">
        <v>22466</v>
      </c>
      <c r="J41" s="19">
        <v>22466</v>
      </c>
      <c r="K41" s="19">
        <v>22466</v>
      </c>
      <c r="L41" s="19">
        <v>22466</v>
      </c>
      <c r="M41" s="19">
        <v>22466</v>
      </c>
      <c r="N41" s="20">
        <v>22466</v>
      </c>
      <c r="O41" s="21">
        <v>269645</v>
      </c>
      <c r="P41" s="19">
        <v>302968</v>
      </c>
      <c r="Q41" s="22">
        <v>321145</v>
      </c>
    </row>
    <row r="42" spans="1:17" ht="13.5">
      <c r="A42" s="1" t="s">
        <v>36</v>
      </c>
      <c r="B42" s="4"/>
      <c r="C42" s="16">
        <f aca="true" t="shared" si="8" ref="C42:Q42">SUM(C43:C46)</f>
        <v>2913276</v>
      </c>
      <c r="D42" s="16">
        <f t="shared" si="8"/>
        <v>2912691</v>
      </c>
      <c r="E42" s="16">
        <f>SUM(E43:E46)</f>
        <v>2912691</v>
      </c>
      <c r="F42" s="16">
        <f>SUM(F43:F46)</f>
        <v>2912691</v>
      </c>
      <c r="G42" s="16">
        <f>SUM(G43:G46)</f>
        <v>2912691</v>
      </c>
      <c r="H42" s="16">
        <f>SUM(H43:H46)</f>
        <v>2912691</v>
      </c>
      <c r="I42" s="16">
        <f t="shared" si="8"/>
        <v>2912691</v>
      </c>
      <c r="J42" s="16">
        <f t="shared" si="8"/>
        <v>2912691</v>
      </c>
      <c r="K42" s="16">
        <f t="shared" si="8"/>
        <v>2912691</v>
      </c>
      <c r="L42" s="16">
        <f>SUM(L43:L46)</f>
        <v>2912691</v>
      </c>
      <c r="M42" s="16">
        <f>SUM(M43:M46)</f>
        <v>2912691</v>
      </c>
      <c r="N42" s="27">
        <f t="shared" si="8"/>
        <v>2912691</v>
      </c>
      <c r="O42" s="28">
        <f t="shared" si="8"/>
        <v>34952877</v>
      </c>
      <c r="P42" s="16">
        <f t="shared" si="8"/>
        <v>39181034</v>
      </c>
      <c r="Q42" s="29">
        <f t="shared" si="8"/>
        <v>41454149</v>
      </c>
    </row>
    <row r="43" spans="1:17" ht="13.5">
      <c r="A43" s="3" t="s">
        <v>37</v>
      </c>
      <c r="B43" s="2"/>
      <c r="C43" s="19">
        <v>1514184</v>
      </c>
      <c r="D43" s="19">
        <v>1513928</v>
      </c>
      <c r="E43" s="19">
        <v>1513928</v>
      </c>
      <c r="F43" s="19">
        <v>1513928</v>
      </c>
      <c r="G43" s="19">
        <v>1513928</v>
      </c>
      <c r="H43" s="19">
        <v>1513928</v>
      </c>
      <c r="I43" s="19">
        <v>1513928</v>
      </c>
      <c r="J43" s="19">
        <v>1513928</v>
      </c>
      <c r="K43" s="19">
        <v>1513928</v>
      </c>
      <c r="L43" s="19">
        <v>1513928</v>
      </c>
      <c r="M43" s="19">
        <v>1513928</v>
      </c>
      <c r="N43" s="20">
        <v>1513928</v>
      </c>
      <c r="O43" s="21">
        <v>18167392</v>
      </c>
      <c r="P43" s="19">
        <v>20471885</v>
      </c>
      <c r="Q43" s="22">
        <v>21645821</v>
      </c>
    </row>
    <row r="44" spans="1:17" ht="13.5">
      <c r="A44" s="3" t="s">
        <v>38</v>
      </c>
      <c r="B44" s="2"/>
      <c r="C44" s="19">
        <v>257322</v>
      </c>
      <c r="D44" s="19">
        <v>257173</v>
      </c>
      <c r="E44" s="19">
        <v>257173</v>
      </c>
      <c r="F44" s="19">
        <v>257173</v>
      </c>
      <c r="G44" s="19">
        <v>257173</v>
      </c>
      <c r="H44" s="19">
        <v>257173</v>
      </c>
      <c r="I44" s="19">
        <v>257173</v>
      </c>
      <c r="J44" s="19">
        <v>257173</v>
      </c>
      <c r="K44" s="19">
        <v>257173</v>
      </c>
      <c r="L44" s="19">
        <v>257173</v>
      </c>
      <c r="M44" s="19">
        <v>257173</v>
      </c>
      <c r="N44" s="20">
        <v>257173</v>
      </c>
      <c r="O44" s="21">
        <v>3086225</v>
      </c>
      <c r="P44" s="19">
        <v>3419961</v>
      </c>
      <c r="Q44" s="22">
        <v>3621349</v>
      </c>
    </row>
    <row r="45" spans="1:17" ht="13.5">
      <c r="A45" s="3" t="s">
        <v>39</v>
      </c>
      <c r="B45" s="2"/>
      <c r="C45" s="23">
        <v>624778</v>
      </c>
      <c r="D45" s="23">
        <v>624685</v>
      </c>
      <c r="E45" s="23">
        <v>624685</v>
      </c>
      <c r="F45" s="23">
        <v>624685</v>
      </c>
      <c r="G45" s="23">
        <v>624685</v>
      </c>
      <c r="H45" s="23">
        <v>624685</v>
      </c>
      <c r="I45" s="23">
        <v>624685</v>
      </c>
      <c r="J45" s="23">
        <v>624685</v>
      </c>
      <c r="K45" s="23">
        <v>624685</v>
      </c>
      <c r="L45" s="23">
        <v>624685</v>
      </c>
      <c r="M45" s="23">
        <v>624685</v>
      </c>
      <c r="N45" s="24">
        <v>624685</v>
      </c>
      <c r="O45" s="25">
        <v>7496313</v>
      </c>
      <c r="P45" s="23">
        <v>8367276</v>
      </c>
      <c r="Q45" s="26">
        <v>8849877</v>
      </c>
    </row>
    <row r="46" spans="1:17" ht="13.5">
      <c r="A46" s="3" t="s">
        <v>40</v>
      </c>
      <c r="B46" s="2"/>
      <c r="C46" s="19">
        <v>516992</v>
      </c>
      <c r="D46" s="19">
        <v>516905</v>
      </c>
      <c r="E46" s="19">
        <v>516905</v>
      </c>
      <c r="F46" s="19">
        <v>516905</v>
      </c>
      <c r="G46" s="19">
        <v>516905</v>
      </c>
      <c r="H46" s="19">
        <v>516905</v>
      </c>
      <c r="I46" s="19">
        <v>516905</v>
      </c>
      <c r="J46" s="19">
        <v>516905</v>
      </c>
      <c r="K46" s="19">
        <v>516905</v>
      </c>
      <c r="L46" s="19">
        <v>516905</v>
      </c>
      <c r="M46" s="19">
        <v>516905</v>
      </c>
      <c r="N46" s="20">
        <v>516905</v>
      </c>
      <c r="O46" s="21">
        <v>6202947</v>
      </c>
      <c r="P46" s="19">
        <v>6921912</v>
      </c>
      <c r="Q46" s="22">
        <v>7337102</v>
      </c>
    </row>
    <row r="47" spans="1:17" ht="13.5">
      <c r="A47" s="1" t="s">
        <v>41</v>
      </c>
      <c r="B47" s="4"/>
      <c r="C47" s="16">
        <v>1322</v>
      </c>
      <c r="D47" s="16">
        <v>1283</v>
      </c>
      <c r="E47" s="16">
        <v>1283</v>
      </c>
      <c r="F47" s="16">
        <v>1283</v>
      </c>
      <c r="G47" s="16">
        <v>1283</v>
      </c>
      <c r="H47" s="16">
        <v>1283</v>
      </c>
      <c r="I47" s="16">
        <v>1283</v>
      </c>
      <c r="J47" s="16">
        <v>1283</v>
      </c>
      <c r="K47" s="16">
        <v>1283</v>
      </c>
      <c r="L47" s="16">
        <v>1283</v>
      </c>
      <c r="M47" s="16">
        <v>1283</v>
      </c>
      <c r="N47" s="27">
        <v>1283</v>
      </c>
      <c r="O47" s="28">
        <v>15435</v>
      </c>
      <c r="P47" s="16">
        <v>17338</v>
      </c>
      <c r="Q47" s="29">
        <v>18247</v>
      </c>
    </row>
    <row r="48" spans="1:17" ht="13.5">
      <c r="A48" s="5" t="s">
        <v>44</v>
      </c>
      <c r="B48" s="6"/>
      <c r="C48" s="41">
        <f aca="true" t="shared" si="9" ref="C48:Q48">+C28+C32+C38+C42+C47</f>
        <v>6516122</v>
      </c>
      <c r="D48" s="41">
        <f t="shared" si="9"/>
        <v>6513888</v>
      </c>
      <c r="E48" s="41">
        <f>+E28+E32+E38+E42+E47</f>
        <v>6513888</v>
      </c>
      <c r="F48" s="41">
        <f>+F28+F32+F38+F42+F47</f>
        <v>6513888</v>
      </c>
      <c r="G48" s="41">
        <f>+G28+G32+G38+G42+G47</f>
        <v>6513888</v>
      </c>
      <c r="H48" s="41">
        <f>+H28+H32+H38+H42+H47</f>
        <v>6513888</v>
      </c>
      <c r="I48" s="41">
        <f t="shared" si="9"/>
        <v>6513888</v>
      </c>
      <c r="J48" s="41">
        <f t="shared" si="9"/>
        <v>6513888</v>
      </c>
      <c r="K48" s="41">
        <f t="shared" si="9"/>
        <v>6513888</v>
      </c>
      <c r="L48" s="41">
        <f>+L28+L32+L38+L42+L47</f>
        <v>6513888</v>
      </c>
      <c r="M48" s="41">
        <f>+M28+M32+M38+M42+M47</f>
        <v>6513888</v>
      </c>
      <c r="N48" s="42">
        <f t="shared" si="9"/>
        <v>6513888</v>
      </c>
      <c r="O48" s="43">
        <f t="shared" si="9"/>
        <v>78168890</v>
      </c>
      <c r="P48" s="41">
        <f t="shared" si="9"/>
        <v>86119874</v>
      </c>
      <c r="Q48" s="44">
        <f t="shared" si="9"/>
        <v>91195000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8564521</v>
      </c>
      <c r="D49" s="45">
        <f t="shared" si="10"/>
        <v>8162899</v>
      </c>
      <c r="E49" s="45">
        <f t="shared" si="10"/>
        <v>8162899</v>
      </c>
      <c r="F49" s="45">
        <f t="shared" si="10"/>
        <v>8566429</v>
      </c>
      <c r="G49" s="45">
        <f t="shared" si="10"/>
        <v>8162899</v>
      </c>
      <c r="H49" s="45">
        <f t="shared" si="10"/>
        <v>8162899</v>
      </c>
      <c r="I49" s="45">
        <f t="shared" si="10"/>
        <v>8566429</v>
      </c>
      <c r="J49" s="45">
        <f t="shared" si="10"/>
        <v>8162899</v>
      </c>
      <c r="K49" s="45">
        <f t="shared" si="10"/>
        <v>8162899</v>
      </c>
      <c r="L49" s="45">
        <f>+L25-L48</f>
        <v>8566429</v>
      </c>
      <c r="M49" s="45">
        <f>+M25-M48</f>
        <v>8162899</v>
      </c>
      <c r="N49" s="46">
        <f t="shared" si="10"/>
        <v>8162899</v>
      </c>
      <c r="O49" s="47">
        <f t="shared" si="10"/>
        <v>99567000</v>
      </c>
      <c r="P49" s="45">
        <f t="shared" si="10"/>
        <v>37857691</v>
      </c>
      <c r="Q49" s="48">
        <f t="shared" si="10"/>
        <v>14524089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3427593</v>
      </c>
      <c r="D5" s="16">
        <f t="shared" si="0"/>
        <v>3427593</v>
      </c>
      <c r="E5" s="16">
        <f t="shared" si="0"/>
        <v>3427593</v>
      </c>
      <c r="F5" s="16">
        <f t="shared" si="0"/>
        <v>3427593</v>
      </c>
      <c r="G5" s="16">
        <f t="shared" si="0"/>
        <v>3427593</v>
      </c>
      <c r="H5" s="16">
        <f t="shared" si="0"/>
        <v>3427593</v>
      </c>
      <c r="I5" s="16">
        <f t="shared" si="0"/>
        <v>3427593</v>
      </c>
      <c r="J5" s="16">
        <f t="shared" si="0"/>
        <v>3427593</v>
      </c>
      <c r="K5" s="16">
        <f t="shared" si="0"/>
        <v>3427593</v>
      </c>
      <c r="L5" s="16">
        <f>SUM(L6:L8)</f>
        <v>3427593</v>
      </c>
      <c r="M5" s="16">
        <f>SUM(M6:M8)</f>
        <v>3427593</v>
      </c>
      <c r="N5" s="17">
        <f t="shared" si="0"/>
        <v>3427579</v>
      </c>
      <c r="O5" s="18">
        <f t="shared" si="0"/>
        <v>41131102</v>
      </c>
      <c r="P5" s="16">
        <f t="shared" si="0"/>
        <v>39349519</v>
      </c>
      <c r="Q5" s="17">
        <f t="shared" si="0"/>
        <v>41778167</v>
      </c>
    </row>
    <row r="6" spans="1:17" ht="13.5">
      <c r="A6" s="3" t="s">
        <v>23</v>
      </c>
      <c r="B6" s="2"/>
      <c r="C6" s="19">
        <v>144833</v>
      </c>
      <c r="D6" s="19">
        <v>144833</v>
      </c>
      <c r="E6" s="19">
        <v>144833</v>
      </c>
      <c r="F6" s="19">
        <v>144833</v>
      </c>
      <c r="G6" s="19">
        <v>144833</v>
      </c>
      <c r="H6" s="19">
        <v>144833</v>
      </c>
      <c r="I6" s="19">
        <v>144833</v>
      </c>
      <c r="J6" s="19">
        <v>144833</v>
      </c>
      <c r="K6" s="19">
        <v>144833</v>
      </c>
      <c r="L6" s="19">
        <v>144833</v>
      </c>
      <c r="M6" s="19">
        <v>144833</v>
      </c>
      <c r="N6" s="20">
        <v>144837</v>
      </c>
      <c r="O6" s="21">
        <v>1738000</v>
      </c>
      <c r="P6" s="19">
        <v>1810000</v>
      </c>
      <c r="Q6" s="22">
        <v>1886000</v>
      </c>
    </row>
    <row r="7" spans="1:17" ht="13.5">
      <c r="A7" s="3" t="s">
        <v>24</v>
      </c>
      <c r="B7" s="2"/>
      <c r="C7" s="23">
        <v>3282760</v>
      </c>
      <c r="D7" s="23">
        <v>3282760</v>
      </c>
      <c r="E7" s="23">
        <v>3282760</v>
      </c>
      <c r="F7" s="23">
        <v>3282760</v>
      </c>
      <c r="G7" s="23">
        <v>3282760</v>
      </c>
      <c r="H7" s="23">
        <v>3282760</v>
      </c>
      <c r="I7" s="23">
        <v>3282760</v>
      </c>
      <c r="J7" s="23">
        <v>3282760</v>
      </c>
      <c r="K7" s="23">
        <v>3282760</v>
      </c>
      <c r="L7" s="23">
        <v>3282760</v>
      </c>
      <c r="M7" s="23">
        <v>3282760</v>
      </c>
      <c r="N7" s="24">
        <v>3282742</v>
      </c>
      <c r="O7" s="25">
        <v>39393102</v>
      </c>
      <c r="P7" s="23">
        <v>37539519</v>
      </c>
      <c r="Q7" s="26">
        <v>39892167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234661</v>
      </c>
      <c r="D9" s="16">
        <f t="shared" si="1"/>
        <v>234661</v>
      </c>
      <c r="E9" s="16">
        <f t="shared" si="1"/>
        <v>234661</v>
      </c>
      <c r="F9" s="16">
        <f t="shared" si="1"/>
        <v>234661</v>
      </c>
      <c r="G9" s="16">
        <f t="shared" si="1"/>
        <v>234661</v>
      </c>
      <c r="H9" s="16">
        <f t="shared" si="1"/>
        <v>234661</v>
      </c>
      <c r="I9" s="16">
        <f t="shared" si="1"/>
        <v>234661</v>
      </c>
      <c r="J9" s="16">
        <f t="shared" si="1"/>
        <v>234661</v>
      </c>
      <c r="K9" s="16">
        <f t="shared" si="1"/>
        <v>234661</v>
      </c>
      <c r="L9" s="16">
        <f>SUM(L10:L14)</f>
        <v>234661</v>
      </c>
      <c r="M9" s="16">
        <f>SUM(M10:M14)</f>
        <v>234661</v>
      </c>
      <c r="N9" s="27">
        <f t="shared" si="1"/>
        <v>234662</v>
      </c>
      <c r="O9" s="28">
        <f t="shared" si="1"/>
        <v>2815933</v>
      </c>
      <c r="P9" s="16">
        <f t="shared" si="1"/>
        <v>480000</v>
      </c>
      <c r="Q9" s="29">
        <f t="shared" si="1"/>
        <v>480000</v>
      </c>
    </row>
    <row r="10" spans="1:17" ht="13.5">
      <c r="A10" s="3" t="s">
        <v>27</v>
      </c>
      <c r="B10" s="2"/>
      <c r="C10" s="19">
        <v>83167</v>
      </c>
      <c r="D10" s="19">
        <v>83167</v>
      </c>
      <c r="E10" s="19">
        <v>83167</v>
      </c>
      <c r="F10" s="19">
        <v>83167</v>
      </c>
      <c r="G10" s="19">
        <v>83167</v>
      </c>
      <c r="H10" s="19">
        <v>83167</v>
      </c>
      <c r="I10" s="19">
        <v>83167</v>
      </c>
      <c r="J10" s="19">
        <v>83167</v>
      </c>
      <c r="K10" s="19">
        <v>83167</v>
      </c>
      <c r="L10" s="19">
        <v>83167</v>
      </c>
      <c r="M10" s="19">
        <v>83167</v>
      </c>
      <c r="N10" s="20">
        <v>83163</v>
      </c>
      <c r="O10" s="21">
        <v>998000</v>
      </c>
      <c r="P10" s="19"/>
      <c r="Q10" s="22"/>
    </row>
    <row r="11" spans="1:17" ht="13.5">
      <c r="A11" s="3" t="s">
        <v>28</v>
      </c>
      <c r="B11" s="2"/>
      <c r="C11" s="19">
        <v>151494</v>
      </c>
      <c r="D11" s="19">
        <v>151494</v>
      </c>
      <c r="E11" s="19">
        <v>151494</v>
      </c>
      <c r="F11" s="19">
        <v>151494</v>
      </c>
      <c r="G11" s="19">
        <v>151494</v>
      </c>
      <c r="H11" s="19">
        <v>151494</v>
      </c>
      <c r="I11" s="19">
        <v>151494</v>
      </c>
      <c r="J11" s="19">
        <v>151494</v>
      </c>
      <c r="K11" s="19">
        <v>151494</v>
      </c>
      <c r="L11" s="19">
        <v>151494</v>
      </c>
      <c r="M11" s="19">
        <v>151494</v>
      </c>
      <c r="N11" s="20">
        <v>151499</v>
      </c>
      <c r="O11" s="21">
        <v>1817933</v>
      </c>
      <c r="P11" s="19">
        <v>480000</v>
      </c>
      <c r="Q11" s="22">
        <v>480000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1663500</v>
      </c>
      <c r="D15" s="16">
        <f t="shared" si="2"/>
        <v>1663500</v>
      </c>
      <c r="E15" s="16">
        <f t="shared" si="2"/>
        <v>1663500</v>
      </c>
      <c r="F15" s="16">
        <f t="shared" si="2"/>
        <v>1663500</v>
      </c>
      <c r="G15" s="16">
        <f t="shared" si="2"/>
        <v>1663500</v>
      </c>
      <c r="H15" s="16">
        <f t="shared" si="2"/>
        <v>1663500</v>
      </c>
      <c r="I15" s="16">
        <f t="shared" si="2"/>
        <v>1663500</v>
      </c>
      <c r="J15" s="16">
        <f t="shared" si="2"/>
        <v>1663500</v>
      </c>
      <c r="K15" s="16">
        <f t="shared" si="2"/>
        <v>1663500</v>
      </c>
      <c r="L15" s="16">
        <f>SUM(L16:L18)</f>
        <v>1663500</v>
      </c>
      <c r="M15" s="16">
        <f>SUM(M16:M18)</f>
        <v>1663500</v>
      </c>
      <c r="N15" s="27">
        <f t="shared" si="2"/>
        <v>1663500</v>
      </c>
      <c r="O15" s="28">
        <f t="shared" si="2"/>
        <v>19962000</v>
      </c>
      <c r="P15" s="16">
        <f t="shared" si="2"/>
        <v>7693000</v>
      </c>
      <c r="Q15" s="29">
        <f t="shared" si="2"/>
        <v>7862000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1663500</v>
      </c>
      <c r="D17" s="19">
        <v>1663500</v>
      </c>
      <c r="E17" s="19">
        <v>1663500</v>
      </c>
      <c r="F17" s="19">
        <v>1663500</v>
      </c>
      <c r="G17" s="19">
        <v>1663500</v>
      </c>
      <c r="H17" s="19">
        <v>1663500</v>
      </c>
      <c r="I17" s="19">
        <v>1663500</v>
      </c>
      <c r="J17" s="19">
        <v>1663500</v>
      </c>
      <c r="K17" s="19">
        <v>1663500</v>
      </c>
      <c r="L17" s="19">
        <v>1663500</v>
      </c>
      <c r="M17" s="19">
        <v>1663500</v>
      </c>
      <c r="N17" s="20">
        <v>1663500</v>
      </c>
      <c r="O17" s="21">
        <v>19962000</v>
      </c>
      <c r="P17" s="19">
        <v>7693000</v>
      </c>
      <c r="Q17" s="22">
        <v>7862000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1787000</v>
      </c>
      <c r="D19" s="16">
        <f t="shared" si="3"/>
        <v>1787000</v>
      </c>
      <c r="E19" s="16">
        <f t="shared" si="3"/>
        <v>1787000</v>
      </c>
      <c r="F19" s="16">
        <f t="shared" si="3"/>
        <v>1787000</v>
      </c>
      <c r="G19" s="16">
        <f t="shared" si="3"/>
        <v>1787000</v>
      </c>
      <c r="H19" s="16">
        <f t="shared" si="3"/>
        <v>1787000</v>
      </c>
      <c r="I19" s="16">
        <f t="shared" si="3"/>
        <v>1787000</v>
      </c>
      <c r="J19" s="16">
        <f t="shared" si="3"/>
        <v>1787000</v>
      </c>
      <c r="K19" s="16">
        <f t="shared" si="3"/>
        <v>1787000</v>
      </c>
      <c r="L19" s="16">
        <f>SUM(L20:L23)</f>
        <v>1787000</v>
      </c>
      <c r="M19" s="16">
        <f>SUM(M20:M23)</f>
        <v>1787000</v>
      </c>
      <c r="N19" s="27">
        <f t="shared" si="3"/>
        <v>1786974</v>
      </c>
      <c r="O19" s="28">
        <f t="shared" si="3"/>
        <v>21443974</v>
      </c>
      <c r="P19" s="16">
        <f t="shared" si="3"/>
        <v>21829680</v>
      </c>
      <c r="Q19" s="29">
        <f t="shared" si="3"/>
        <v>24131861</v>
      </c>
    </row>
    <row r="20" spans="1:17" ht="13.5">
      <c r="A20" s="3" t="s">
        <v>37</v>
      </c>
      <c r="B20" s="2"/>
      <c r="C20" s="19">
        <v>602563</v>
      </c>
      <c r="D20" s="19">
        <v>602563</v>
      </c>
      <c r="E20" s="19">
        <v>602563</v>
      </c>
      <c r="F20" s="19">
        <v>602563</v>
      </c>
      <c r="G20" s="19">
        <v>602563</v>
      </c>
      <c r="H20" s="19">
        <v>602563</v>
      </c>
      <c r="I20" s="19">
        <v>602563</v>
      </c>
      <c r="J20" s="19">
        <v>602563</v>
      </c>
      <c r="K20" s="19">
        <v>602563</v>
      </c>
      <c r="L20" s="19">
        <v>602563</v>
      </c>
      <c r="M20" s="19">
        <v>602563</v>
      </c>
      <c r="N20" s="20">
        <v>602553</v>
      </c>
      <c r="O20" s="21">
        <v>7230746</v>
      </c>
      <c r="P20" s="19">
        <v>6763659</v>
      </c>
      <c r="Q20" s="22">
        <v>8119250</v>
      </c>
    </row>
    <row r="21" spans="1:17" ht="13.5">
      <c r="A21" s="3" t="s">
        <v>38</v>
      </c>
      <c r="B21" s="2"/>
      <c r="C21" s="19">
        <v>734723</v>
      </c>
      <c r="D21" s="19">
        <v>734723</v>
      </c>
      <c r="E21" s="19">
        <v>734723</v>
      </c>
      <c r="F21" s="19">
        <v>734723</v>
      </c>
      <c r="G21" s="19">
        <v>734723</v>
      </c>
      <c r="H21" s="19">
        <v>734723</v>
      </c>
      <c r="I21" s="19">
        <v>734723</v>
      </c>
      <c r="J21" s="19">
        <v>734723</v>
      </c>
      <c r="K21" s="19">
        <v>734723</v>
      </c>
      <c r="L21" s="19">
        <v>734723</v>
      </c>
      <c r="M21" s="19">
        <v>734723</v>
      </c>
      <c r="N21" s="20">
        <v>734717</v>
      </c>
      <c r="O21" s="21">
        <v>8816670</v>
      </c>
      <c r="P21" s="19">
        <v>9345670</v>
      </c>
      <c r="Q21" s="22">
        <v>9906409</v>
      </c>
    </row>
    <row r="22" spans="1:17" ht="13.5">
      <c r="A22" s="3" t="s">
        <v>39</v>
      </c>
      <c r="B22" s="2"/>
      <c r="C22" s="23">
        <v>332472</v>
      </c>
      <c r="D22" s="23">
        <v>332472</v>
      </c>
      <c r="E22" s="23">
        <v>332472</v>
      </c>
      <c r="F22" s="23">
        <v>332472</v>
      </c>
      <c r="G22" s="23">
        <v>332472</v>
      </c>
      <c r="H22" s="23">
        <v>332472</v>
      </c>
      <c r="I22" s="23">
        <v>332472</v>
      </c>
      <c r="J22" s="23">
        <v>332472</v>
      </c>
      <c r="K22" s="23">
        <v>332472</v>
      </c>
      <c r="L22" s="23">
        <v>332472</v>
      </c>
      <c r="M22" s="23">
        <v>332472</v>
      </c>
      <c r="N22" s="24">
        <v>332458</v>
      </c>
      <c r="O22" s="25">
        <v>3989650</v>
      </c>
      <c r="P22" s="23">
        <v>4229029</v>
      </c>
      <c r="Q22" s="26">
        <v>4482771</v>
      </c>
    </row>
    <row r="23" spans="1:17" ht="13.5">
      <c r="A23" s="3" t="s">
        <v>40</v>
      </c>
      <c r="B23" s="2"/>
      <c r="C23" s="19">
        <v>117242</v>
      </c>
      <c r="D23" s="19">
        <v>117242</v>
      </c>
      <c r="E23" s="19">
        <v>117242</v>
      </c>
      <c r="F23" s="19">
        <v>117242</v>
      </c>
      <c r="G23" s="19">
        <v>117242</v>
      </c>
      <c r="H23" s="19">
        <v>117242</v>
      </c>
      <c r="I23" s="19">
        <v>117242</v>
      </c>
      <c r="J23" s="19">
        <v>117242</v>
      </c>
      <c r="K23" s="19">
        <v>117242</v>
      </c>
      <c r="L23" s="19">
        <v>117242</v>
      </c>
      <c r="M23" s="19">
        <v>117242</v>
      </c>
      <c r="N23" s="20">
        <v>117246</v>
      </c>
      <c r="O23" s="21">
        <v>1406908</v>
      </c>
      <c r="P23" s="19">
        <v>1491322</v>
      </c>
      <c r="Q23" s="22">
        <v>1623431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7112754</v>
      </c>
      <c r="D25" s="41">
        <f t="shared" si="4"/>
        <v>7112754</v>
      </c>
      <c r="E25" s="41">
        <f t="shared" si="4"/>
        <v>7112754</v>
      </c>
      <c r="F25" s="41">
        <f t="shared" si="4"/>
        <v>7112754</v>
      </c>
      <c r="G25" s="41">
        <f t="shared" si="4"/>
        <v>7112754</v>
      </c>
      <c r="H25" s="41">
        <f t="shared" si="4"/>
        <v>7112754</v>
      </c>
      <c r="I25" s="41">
        <f t="shared" si="4"/>
        <v>7112754</v>
      </c>
      <c r="J25" s="41">
        <f t="shared" si="4"/>
        <v>7112754</v>
      </c>
      <c r="K25" s="41">
        <f t="shared" si="4"/>
        <v>7112754</v>
      </c>
      <c r="L25" s="41">
        <f>+L5+L9+L15+L19+L24</f>
        <v>7112754</v>
      </c>
      <c r="M25" s="41">
        <f>+M5+M9+M15+M19+M24</f>
        <v>7112754</v>
      </c>
      <c r="N25" s="42">
        <f t="shared" si="4"/>
        <v>7112715</v>
      </c>
      <c r="O25" s="43">
        <f t="shared" si="4"/>
        <v>85353009</v>
      </c>
      <c r="P25" s="41">
        <f t="shared" si="4"/>
        <v>69352199</v>
      </c>
      <c r="Q25" s="44">
        <f t="shared" si="4"/>
        <v>74252028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2407736</v>
      </c>
      <c r="D28" s="16">
        <f t="shared" si="5"/>
        <v>2407736</v>
      </c>
      <c r="E28" s="16">
        <f>SUM(E29:E31)</f>
        <v>2407736</v>
      </c>
      <c r="F28" s="16">
        <f>SUM(F29:F31)</f>
        <v>2407736</v>
      </c>
      <c r="G28" s="16">
        <f>SUM(G29:G31)</f>
        <v>2407736</v>
      </c>
      <c r="H28" s="16">
        <f>SUM(H29:H31)</f>
        <v>2407736</v>
      </c>
      <c r="I28" s="16">
        <f t="shared" si="5"/>
        <v>2407736</v>
      </c>
      <c r="J28" s="16">
        <f t="shared" si="5"/>
        <v>2407736</v>
      </c>
      <c r="K28" s="16">
        <f t="shared" si="5"/>
        <v>2407736</v>
      </c>
      <c r="L28" s="16">
        <f>SUM(L29:L31)</f>
        <v>2407736</v>
      </c>
      <c r="M28" s="16">
        <f>SUM(M29:M31)</f>
        <v>2407736</v>
      </c>
      <c r="N28" s="17">
        <f t="shared" si="5"/>
        <v>2407718</v>
      </c>
      <c r="O28" s="18">
        <f t="shared" si="5"/>
        <v>28892814</v>
      </c>
      <c r="P28" s="16">
        <f t="shared" si="5"/>
        <v>32092654</v>
      </c>
      <c r="Q28" s="17">
        <f t="shared" si="5"/>
        <v>33904060</v>
      </c>
    </row>
    <row r="29" spans="1:17" ht="13.5">
      <c r="A29" s="3" t="s">
        <v>23</v>
      </c>
      <c r="B29" s="2"/>
      <c r="C29" s="19">
        <v>530724</v>
      </c>
      <c r="D29" s="19">
        <v>530724</v>
      </c>
      <c r="E29" s="19">
        <v>530724</v>
      </c>
      <c r="F29" s="19">
        <v>530724</v>
      </c>
      <c r="G29" s="19">
        <v>530724</v>
      </c>
      <c r="H29" s="19">
        <v>530724</v>
      </c>
      <c r="I29" s="19">
        <v>530724</v>
      </c>
      <c r="J29" s="19">
        <v>530724</v>
      </c>
      <c r="K29" s="19">
        <v>530724</v>
      </c>
      <c r="L29" s="19">
        <v>530724</v>
      </c>
      <c r="M29" s="19">
        <v>530724</v>
      </c>
      <c r="N29" s="20">
        <v>530725</v>
      </c>
      <c r="O29" s="21">
        <v>6368689</v>
      </c>
      <c r="P29" s="19">
        <v>6853799</v>
      </c>
      <c r="Q29" s="22">
        <v>7178589</v>
      </c>
    </row>
    <row r="30" spans="1:17" ht="13.5">
      <c r="A30" s="3" t="s">
        <v>24</v>
      </c>
      <c r="B30" s="2"/>
      <c r="C30" s="23">
        <v>1877012</v>
      </c>
      <c r="D30" s="23">
        <v>1877012</v>
      </c>
      <c r="E30" s="23">
        <v>1877012</v>
      </c>
      <c r="F30" s="23">
        <v>1877012</v>
      </c>
      <c r="G30" s="23">
        <v>1877012</v>
      </c>
      <c r="H30" s="23">
        <v>1877012</v>
      </c>
      <c r="I30" s="23">
        <v>1877012</v>
      </c>
      <c r="J30" s="23">
        <v>1877012</v>
      </c>
      <c r="K30" s="23">
        <v>1877012</v>
      </c>
      <c r="L30" s="23">
        <v>1877012</v>
      </c>
      <c r="M30" s="23">
        <v>1877012</v>
      </c>
      <c r="N30" s="24">
        <v>1876993</v>
      </c>
      <c r="O30" s="25">
        <v>22524125</v>
      </c>
      <c r="P30" s="23">
        <v>25238855</v>
      </c>
      <c r="Q30" s="26">
        <v>26725471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322228</v>
      </c>
      <c r="D32" s="16">
        <f t="shared" si="6"/>
        <v>322228</v>
      </c>
      <c r="E32" s="16">
        <f>SUM(E33:E37)</f>
        <v>322228</v>
      </c>
      <c r="F32" s="16">
        <f>SUM(F33:F37)</f>
        <v>322228</v>
      </c>
      <c r="G32" s="16">
        <f>SUM(G33:G37)</f>
        <v>322228</v>
      </c>
      <c r="H32" s="16">
        <f>SUM(H33:H37)</f>
        <v>322228</v>
      </c>
      <c r="I32" s="16">
        <f t="shared" si="6"/>
        <v>322228</v>
      </c>
      <c r="J32" s="16">
        <f t="shared" si="6"/>
        <v>322228</v>
      </c>
      <c r="K32" s="16">
        <f t="shared" si="6"/>
        <v>322228</v>
      </c>
      <c r="L32" s="16">
        <f>SUM(L33:L37)</f>
        <v>322228</v>
      </c>
      <c r="M32" s="16">
        <f>SUM(M33:M37)</f>
        <v>322228</v>
      </c>
      <c r="N32" s="27">
        <f t="shared" si="6"/>
        <v>322199</v>
      </c>
      <c r="O32" s="28">
        <f t="shared" si="6"/>
        <v>3866707</v>
      </c>
      <c r="P32" s="16">
        <f t="shared" si="6"/>
        <v>396509</v>
      </c>
      <c r="Q32" s="29">
        <f t="shared" si="6"/>
        <v>420300</v>
      </c>
    </row>
    <row r="33" spans="1:17" ht="13.5">
      <c r="A33" s="3" t="s">
        <v>27</v>
      </c>
      <c r="B33" s="2"/>
      <c r="C33" s="19">
        <v>130606</v>
      </c>
      <c r="D33" s="19">
        <v>130606</v>
      </c>
      <c r="E33" s="19">
        <v>130606</v>
      </c>
      <c r="F33" s="19">
        <v>130606</v>
      </c>
      <c r="G33" s="19">
        <v>130606</v>
      </c>
      <c r="H33" s="19">
        <v>130606</v>
      </c>
      <c r="I33" s="19">
        <v>130606</v>
      </c>
      <c r="J33" s="19">
        <v>130606</v>
      </c>
      <c r="K33" s="19">
        <v>130606</v>
      </c>
      <c r="L33" s="19">
        <v>130606</v>
      </c>
      <c r="M33" s="19">
        <v>130606</v>
      </c>
      <c r="N33" s="20">
        <v>130596</v>
      </c>
      <c r="O33" s="21">
        <v>1567262</v>
      </c>
      <c r="P33" s="19"/>
      <c r="Q33" s="22"/>
    </row>
    <row r="34" spans="1:17" ht="13.5">
      <c r="A34" s="3" t="s">
        <v>28</v>
      </c>
      <c r="B34" s="2"/>
      <c r="C34" s="19">
        <v>191622</v>
      </c>
      <c r="D34" s="19">
        <v>191622</v>
      </c>
      <c r="E34" s="19">
        <v>191622</v>
      </c>
      <c r="F34" s="19">
        <v>191622</v>
      </c>
      <c r="G34" s="19">
        <v>191622</v>
      </c>
      <c r="H34" s="19">
        <v>191622</v>
      </c>
      <c r="I34" s="19">
        <v>191622</v>
      </c>
      <c r="J34" s="19">
        <v>191622</v>
      </c>
      <c r="K34" s="19">
        <v>191622</v>
      </c>
      <c r="L34" s="19">
        <v>191622</v>
      </c>
      <c r="M34" s="19">
        <v>191622</v>
      </c>
      <c r="N34" s="20">
        <v>191603</v>
      </c>
      <c r="O34" s="21">
        <v>2299445</v>
      </c>
      <c r="P34" s="19">
        <v>396509</v>
      </c>
      <c r="Q34" s="22">
        <v>420300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241219</v>
      </c>
      <c r="D38" s="16">
        <f t="shared" si="7"/>
        <v>241219</v>
      </c>
      <c r="E38" s="16">
        <f>SUM(E39:E41)</f>
        <v>241219</v>
      </c>
      <c r="F38" s="16">
        <f>SUM(F39:F41)</f>
        <v>241219</v>
      </c>
      <c r="G38" s="16">
        <f>SUM(G39:G41)</f>
        <v>241219</v>
      </c>
      <c r="H38" s="16">
        <f>SUM(H39:H41)</f>
        <v>241219</v>
      </c>
      <c r="I38" s="16">
        <f t="shared" si="7"/>
        <v>241219</v>
      </c>
      <c r="J38" s="16">
        <f t="shared" si="7"/>
        <v>241219</v>
      </c>
      <c r="K38" s="16">
        <f t="shared" si="7"/>
        <v>241219</v>
      </c>
      <c r="L38" s="16">
        <f>SUM(L39:L41)</f>
        <v>241219</v>
      </c>
      <c r="M38" s="16">
        <f>SUM(M39:M41)</f>
        <v>241219</v>
      </c>
      <c r="N38" s="27">
        <f t="shared" si="7"/>
        <v>241217</v>
      </c>
      <c r="O38" s="28">
        <f t="shared" si="7"/>
        <v>2894626</v>
      </c>
      <c r="P38" s="16">
        <f t="shared" si="7"/>
        <v>2008304</v>
      </c>
      <c r="Q38" s="29">
        <f t="shared" si="7"/>
        <v>2128800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241219</v>
      </c>
      <c r="D40" s="19">
        <v>241219</v>
      </c>
      <c r="E40" s="19">
        <v>241219</v>
      </c>
      <c r="F40" s="19">
        <v>241219</v>
      </c>
      <c r="G40" s="19">
        <v>241219</v>
      </c>
      <c r="H40" s="19">
        <v>241219</v>
      </c>
      <c r="I40" s="19">
        <v>241219</v>
      </c>
      <c r="J40" s="19">
        <v>241219</v>
      </c>
      <c r="K40" s="19">
        <v>241219</v>
      </c>
      <c r="L40" s="19">
        <v>241219</v>
      </c>
      <c r="M40" s="19">
        <v>241219</v>
      </c>
      <c r="N40" s="20">
        <v>241217</v>
      </c>
      <c r="O40" s="21">
        <v>2894626</v>
      </c>
      <c r="P40" s="19">
        <v>2008304</v>
      </c>
      <c r="Q40" s="22">
        <v>2128800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2354432</v>
      </c>
      <c r="D42" s="16">
        <f t="shared" si="8"/>
        <v>2354432</v>
      </c>
      <c r="E42" s="16">
        <f>SUM(E43:E46)</f>
        <v>2354432</v>
      </c>
      <c r="F42" s="16">
        <f>SUM(F43:F46)</f>
        <v>2354432</v>
      </c>
      <c r="G42" s="16">
        <f>SUM(G43:G46)</f>
        <v>2354432</v>
      </c>
      <c r="H42" s="16">
        <f>SUM(H43:H46)</f>
        <v>2354432</v>
      </c>
      <c r="I42" s="16">
        <f t="shared" si="8"/>
        <v>2354432</v>
      </c>
      <c r="J42" s="16">
        <f t="shared" si="8"/>
        <v>2354432</v>
      </c>
      <c r="K42" s="16">
        <f t="shared" si="8"/>
        <v>2354432</v>
      </c>
      <c r="L42" s="16">
        <f>SUM(L43:L46)</f>
        <v>2354432</v>
      </c>
      <c r="M42" s="16">
        <f>SUM(M43:M46)</f>
        <v>2354432</v>
      </c>
      <c r="N42" s="27">
        <f t="shared" si="8"/>
        <v>2354387</v>
      </c>
      <c r="O42" s="28">
        <f t="shared" si="8"/>
        <v>28253139</v>
      </c>
      <c r="P42" s="16">
        <f t="shared" si="8"/>
        <v>30611344</v>
      </c>
      <c r="Q42" s="29">
        <f t="shared" si="8"/>
        <v>32448027</v>
      </c>
    </row>
    <row r="43" spans="1:17" ht="13.5">
      <c r="A43" s="3" t="s">
        <v>37</v>
      </c>
      <c r="B43" s="2"/>
      <c r="C43" s="19">
        <v>1119085</v>
      </c>
      <c r="D43" s="19">
        <v>1119085</v>
      </c>
      <c r="E43" s="19">
        <v>1119085</v>
      </c>
      <c r="F43" s="19">
        <v>1119085</v>
      </c>
      <c r="G43" s="19">
        <v>1119085</v>
      </c>
      <c r="H43" s="19">
        <v>1119085</v>
      </c>
      <c r="I43" s="19">
        <v>1119085</v>
      </c>
      <c r="J43" s="19">
        <v>1119085</v>
      </c>
      <c r="K43" s="19">
        <v>1119085</v>
      </c>
      <c r="L43" s="19">
        <v>1119085</v>
      </c>
      <c r="M43" s="19">
        <v>1119085</v>
      </c>
      <c r="N43" s="20">
        <v>1119069</v>
      </c>
      <c r="O43" s="21">
        <v>13429004</v>
      </c>
      <c r="P43" s="19">
        <v>14445823</v>
      </c>
      <c r="Q43" s="22">
        <v>15312573</v>
      </c>
    </row>
    <row r="44" spans="1:17" ht="13.5">
      <c r="A44" s="3" t="s">
        <v>38</v>
      </c>
      <c r="B44" s="2"/>
      <c r="C44" s="19">
        <v>502572</v>
      </c>
      <c r="D44" s="19">
        <v>502572</v>
      </c>
      <c r="E44" s="19">
        <v>502572</v>
      </c>
      <c r="F44" s="19">
        <v>502572</v>
      </c>
      <c r="G44" s="19">
        <v>502572</v>
      </c>
      <c r="H44" s="19">
        <v>502572</v>
      </c>
      <c r="I44" s="19">
        <v>502572</v>
      </c>
      <c r="J44" s="19">
        <v>502572</v>
      </c>
      <c r="K44" s="19">
        <v>502572</v>
      </c>
      <c r="L44" s="19">
        <v>502572</v>
      </c>
      <c r="M44" s="19">
        <v>502572</v>
      </c>
      <c r="N44" s="20">
        <v>502564</v>
      </c>
      <c r="O44" s="21">
        <v>6030856</v>
      </c>
      <c r="P44" s="19">
        <v>6671312</v>
      </c>
      <c r="Q44" s="22">
        <v>7071594</v>
      </c>
    </row>
    <row r="45" spans="1:17" ht="13.5">
      <c r="A45" s="3" t="s">
        <v>39</v>
      </c>
      <c r="B45" s="2"/>
      <c r="C45" s="23">
        <v>490904</v>
      </c>
      <c r="D45" s="23">
        <v>490904</v>
      </c>
      <c r="E45" s="23">
        <v>490904</v>
      </c>
      <c r="F45" s="23">
        <v>490904</v>
      </c>
      <c r="G45" s="23">
        <v>490904</v>
      </c>
      <c r="H45" s="23">
        <v>490904</v>
      </c>
      <c r="I45" s="23">
        <v>490904</v>
      </c>
      <c r="J45" s="23">
        <v>490904</v>
      </c>
      <c r="K45" s="23">
        <v>490904</v>
      </c>
      <c r="L45" s="23">
        <v>490904</v>
      </c>
      <c r="M45" s="23">
        <v>490904</v>
      </c>
      <c r="N45" s="24">
        <v>490889</v>
      </c>
      <c r="O45" s="25">
        <v>5890833</v>
      </c>
      <c r="P45" s="23">
        <v>6362574</v>
      </c>
      <c r="Q45" s="26">
        <v>6744326</v>
      </c>
    </row>
    <row r="46" spans="1:17" ht="13.5">
      <c r="A46" s="3" t="s">
        <v>40</v>
      </c>
      <c r="B46" s="2"/>
      <c r="C46" s="19">
        <v>241871</v>
      </c>
      <c r="D46" s="19">
        <v>241871</v>
      </c>
      <c r="E46" s="19">
        <v>241871</v>
      </c>
      <c r="F46" s="19">
        <v>241871</v>
      </c>
      <c r="G46" s="19">
        <v>241871</v>
      </c>
      <c r="H46" s="19">
        <v>241871</v>
      </c>
      <c r="I46" s="19">
        <v>241871</v>
      </c>
      <c r="J46" s="19">
        <v>241871</v>
      </c>
      <c r="K46" s="19">
        <v>241871</v>
      </c>
      <c r="L46" s="19">
        <v>241871</v>
      </c>
      <c r="M46" s="19">
        <v>241871</v>
      </c>
      <c r="N46" s="20">
        <v>241865</v>
      </c>
      <c r="O46" s="21">
        <v>2902446</v>
      </c>
      <c r="P46" s="19">
        <v>3131635</v>
      </c>
      <c r="Q46" s="22">
        <v>3319534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5325615</v>
      </c>
      <c r="D48" s="41">
        <f t="shared" si="9"/>
        <v>5325615</v>
      </c>
      <c r="E48" s="41">
        <f>+E28+E32+E38+E42+E47</f>
        <v>5325615</v>
      </c>
      <c r="F48" s="41">
        <f>+F28+F32+F38+F42+F47</f>
        <v>5325615</v>
      </c>
      <c r="G48" s="41">
        <f>+G28+G32+G38+G42+G47</f>
        <v>5325615</v>
      </c>
      <c r="H48" s="41">
        <f>+H28+H32+H38+H42+H47</f>
        <v>5325615</v>
      </c>
      <c r="I48" s="41">
        <f t="shared" si="9"/>
        <v>5325615</v>
      </c>
      <c r="J48" s="41">
        <f t="shared" si="9"/>
        <v>5325615</v>
      </c>
      <c r="K48" s="41">
        <f t="shared" si="9"/>
        <v>5325615</v>
      </c>
      <c r="L48" s="41">
        <f>+L28+L32+L38+L42+L47</f>
        <v>5325615</v>
      </c>
      <c r="M48" s="41">
        <f>+M28+M32+M38+M42+M47</f>
        <v>5325615</v>
      </c>
      <c r="N48" s="42">
        <f t="shared" si="9"/>
        <v>5325521</v>
      </c>
      <c r="O48" s="43">
        <f t="shared" si="9"/>
        <v>63907286</v>
      </c>
      <c r="P48" s="41">
        <f t="shared" si="9"/>
        <v>65108811</v>
      </c>
      <c r="Q48" s="44">
        <f t="shared" si="9"/>
        <v>68901187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1787139</v>
      </c>
      <c r="D49" s="45">
        <f t="shared" si="10"/>
        <v>1787139</v>
      </c>
      <c r="E49" s="45">
        <f t="shared" si="10"/>
        <v>1787139</v>
      </c>
      <c r="F49" s="45">
        <f t="shared" si="10"/>
        <v>1787139</v>
      </c>
      <c r="G49" s="45">
        <f t="shared" si="10"/>
        <v>1787139</v>
      </c>
      <c r="H49" s="45">
        <f t="shared" si="10"/>
        <v>1787139</v>
      </c>
      <c r="I49" s="45">
        <f t="shared" si="10"/>
        <v>1787139</v>
      </c>
      <c r="J49" s="45">
        <f t="shared" si="10"/>
        <v>1787139</v>
      </c>
      <c r="K49" s="45">
        <f t="shared" si="10"/>
        <v>1787139</v>
      </c>
      <c r="L49" s="45">
        <f>+L25-L48</f>
        <v>1787139</v>
      </c>
      <c r="M49" s="45">
        <f>+M25-M48</f>
        <v>1787139</v>
      </c>
      <c r="N49" s="46">
        <f t="shared" si="10"/>
        <v>1787194</v>
      </c>
      <c r="O49" s="47">
        <f t="shared" si="10"/>
        <v>21445723</v>
      </c>
      <c r="P49" s="45">
        <f t="shared" si="10"/>
        <v>4243388</v>
      </c>
      <c r="Q49" s="48">
        <f t="shared" si="10"/>
        <v>5350841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6103605</v>
      </c>
      <c r="D5" s="16">
        <f t="shared" si="0"/>
        <v>6103214</v>
      </c>
      <c r="E5" s="16">
        <f t="shared" si="0"/>
        <v>6103217</v>
      </c>
      <c r="F5" s="16">
        <f t="shared" si="0"/>
        <v>6103216</v>
      </c>
      <c r="G5" s="16">
        <f t="shared" si="0"/>
        <v>6103217</v>
      </c>
      <c r="H5" s="16">
        <f t="shared" si="0"/>
        <v>6103186</v>
      </c>
      <c r="I5" s="16">
        <f t="shared" si="0"/>
        <v>6103214</v>
      </c>
      <c r="J5" s="16">
        <f t="shared" si="0"/>
        <v>6103214</v>
      </c>
      <c r="K5" s="16">
        <f t="shared" si="0"/>
        <v>6103214</v>
      </c>
      <c r="L5" s="16">
        <f>SUM(L6:L8)</f>
        <v>6103214</v>
      </c>
      <c r="M5" s="16">
        <f>SUM(M6:M8)</f>
        <v>6103214</v>
      </c>
      <c r="N5" s="17">
        <f t="shared" si="0"/>
        <v>6103214</v>
      </c>
      <c r="O5" s="18">
        <f t="shared" si="0"/>
        <v>73176012</v>
      </c>
      <c r="P5" s="16">
        <f t="shared" si="0"/>
        <v>77323603</v>
      </c>
      <c r="Q5" s="17">
        <f t="shared" si="0"/>
        <v>81958206</v>
      </c>
    </row>
    <row r="6" spans="1:17" ht="13.5">
      <c r="A6" s="3" t="s">
        <v>23</v>
      </c>
      <c r="B6" s="2"/>
      <c r="C6" s="19">
        <v>2155405</v>
      </c>
      <c r="D6" s="19">
        <v>2155401</v>
      </c>
      <c r="E6" s="19">
        <v>2155401</v>
      </c>
      <c r="F6" s="19">
        <v>2155401</v>
      </c>
      <c r="G6" s="19">
        <v>2155401</v>
      </c>
      <c r="H6" s="19">
        <v>2155401</v>
      </c>
      <c r="I6" s="19">
        <v>2155401</v>
      </c>
      <c r="J6" s="19">
        <v>2155401</v>
      </c>
      <c r="K6" s="19">
        <v>2155401</v>
      </c>
      <c r="L6" s="19">
        <v>2155401</v>
      </c>
      <c r="M6" s="19">
        <v>2155401</v>
      </c>
      <c r="N6" s="20">
        <v>2155401</v>
      </c>
      <c r="O6" s="21">
        <v>25864811</v>
      </c>
      <c r="P6" s="19">
        <v>27725817</v>
      </c>
      <c r="Q6" s="22">
        <v>29409586</v>
      </c>
    </row>
    <row r="7" spans="1:17" ht="13.5">
      <c r="A7" s="3" t="s">
        <v>24</v>
      </c>
      <c r="B7" s="2"/>
      <c r="C7" s="23">
        <v>3948200</v>
      </c>
      <c r="D7" s="23">
        <v>3947813</v>
      </c>
      <c r="E7" s="23">
        <v>3947816</v>
      </c>
      <c r="F7" s="23">
        <v>3947815</v>
      </c>
      <c r="G7" s="23">
        <v>3947816</v>
      </c>
      <c r="H7" s="23">
        <v>3947785</v>
      </c>
      <c r="I7" s="23">
        <v>3947813</v>
      </c>
      <c r="J7" s="23">
        <v>3947813</v>
      </c>
      <c r="K7" s="23">
        <v>3947813</v>
      </c>
      <c r="L7" s="23">
        <v>3947813</v>
      </c>
      <c r="M7" s="23">
        <v>3947813</v>
      </c>
      <c r="N7" s="24">
        <v>3947813</v>
      </c>
      <c r="O7" s="25">
        <v>47311201</v>
      </c>
      <c r="P7" s="23">
        <v>49597786</v>
      </c>
      <c r="Q7" s="26">
        <v>52548620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47674</v>
      </c>
      <c r="D9" s="16">
        <f t="shared" si="1"/>
        <v>47666</v>
      </c>
      <c r="E9" s="16">
        <f t="shared" si="1"/>
        <v>47666</v>
      </c>
      <c r="F9" s="16">
        <f t="shared" si="1"/>
        <v>47666</v>
      </c>
      <c r="G9" s="16">
        <f t="shared" si="1"/>
        <v>47666</v>
      </c>
      <c r="H9" s="16">
        <f t="shared" si="1"/>
        <v>47666</v>
      </c>
      <c r="I9" s="16">
        <f t="shared" si="1"/>
        <v>47666</v>
      </c>
      <c r="J9" s="16">
        <f t="shared" si="1"/>
        <v>47666</v>
      </c>
      <c r="K9" s="16">
        <f t="shared" si="1"/>
        <v>47666</v>
      </c>
      <c r="L9" s="16">
        <f>SUM(L10:L14)</f>
        <v>47666</v>
      </c>
      <c r="M9" s="16">
        <f>SUM(M10:M14)</f>
        <v>47666</v>
      </c>
      <c r="N9" s="27">
        <f t="shared" si="1"/>
        <v>47666</v>
      </c>
      <c r="O9" s="28">
        <f t="shared" si="1"/>
        <v>572000</v>
      </c>
      <c r="P9" s="16">
        <f t="shared" si="1"/>
        <v>572000</v>
      </c>
      <c r="Q9" s="29">
        <f t="shared" si="1"/>
        <v>572000</v>
      </c>
    </row>
    <row r="10" spans="1:17" ht="13.5">
      <c r="A10" s="3" t="s">
        <v>27</v>
      </c>
      <c r="B10" s="2"/>
      <c r="C10" s="19">
        <v>47674</v>
      </c>
      <c r="D10" s="19">
        <v>47666</v>
      </c>
      <c r="E10" s="19">
        <v>47666</v>
      </c>
      <c r="F10" s="19">
        <v>47666</v>
      </c>
      <c r="G10" s="19">
        <v>47666</v>
      </c>
      <c r="H10" s="19">
        <v>47666</v>
      </c>
      <c r="I10" s="19">
        <v>47666</v>
      </c>
      <c r="J10" s="19">
        <v>47666</v>
      </c>
      <c r="K10" s="19">
        <v>47666</v>
      </c>
      <c r="L10" s="19">
        <v>47666</v>
      </c>
      <c r="M10" s="19">
        <v>47666</v>
      </c>
      <c r="N10" s="20">
        <v>47666</v>
      </c>
      <c r="O10" s="21">
        <v>572000</v>
      </c>
      <c r="P10" s="19">
        <v>572000</v>
      </c>
      <c r="Q10" s="22">
        <v>572000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1963535</v>
      </c>
      <c r="D15" s="16">
        <f t="shared" si="2"/>
        <v>1963535</v>
      </c>
      <c r="E15" s="16">
        <f t="shared" si="2"/>
        <v>1963535</v>
      </c>
      <c r="F15" s="16">
        <f t="shared" si="2"/>
        <v>1963535</v>
      </c>
      <c r="G15" s="16">
        <f t="shared" si="2"/>
        <v>1963535</v>
      </c>
      <c r="H15" s="16">
        <f t="shared" si="2"/>
        <v>1963539</v>
      </c>
      <c r="I15" s="16">
        <f t="shared" si="2"/>
        <v>1963535</v>
      </c>
      <c r="J15" s="16">
        <f t="shared" si="2"/>
        <v>1963535</v>
      </c>
      <c r="K15" s="16">
        <f t="shared" si="2"/>
        <v>1963535</v>
      </c>
      <c r="L15" s="16">
        <f>SUM(L16:L18)</f>
        <v>1963535</v>
      </c>
      <c r="M15" s="16">
        <f>SUM(M16:M18)</f>
        <v>1963535</v>
      </c>
      <c r="N15" s="27">
        <f t="shared" si="2"/>
        <v>1963535</v>
      </c>
      <c r="O15" s="28">
        <f t="shared" si="2"/>
        <v>23561424</v>
      </c>
      <c r="P15" s="16">
        <f t="shared" si="2"/>
        <v>12188508</v>
      </c>
      <c r="Q15" s="29">
        <f t="shared" si="2"/>
        <v>12653063</v>
      </c>
    </row>
    <row r="16" spans="1:17" ht="13.5">
      <c r="A16" s="3" t="s">
        <v>33</v>
      </c>
      <c r="B16" s="2"/>
      <c r="C16" s="19">
        <v>1865238</v>
      </c>
      <c r="D16" s="19">
        <v>1865240</v>
      </c>
      <c r="E16" s="19">
        <v>1865240</v>
      </c>
      <c r="F16" s="19">
        <v>1865240</v>
      </c>
      <c r="G16" s="19">
        <v>1865240</v>
      </c>
      <c r="H16" s="19">
        <v>1865244</v>
      </c>
      <c r="I16" s="19">
        <v>1865240</v>
      </c>
      <c r="J16" s="19">
        <v>1865240</v>
      </c>
      <c r="K16" s="19">
        <v>1865240</v>
      </c>
      <c r="L16" s="19">
        <v>1865240</v>
      </c>
      <c r="M16" s="19">
        <v>1865240</v>
      </c>
      <c r="N16" s="20">
        <v>1865240</v>
      </c>
      <c r="O16" s="21">
        <v>22381882</v>
      </c>
      <c r="P16" s="19">
        <v>10939373</v>
      </c>
      <c r="Q16" s="22">
        <v>11326481</v>
      </c>
    </row>
    <row r="17" spans="1:17" ht="13.5">
      <c r="A17" s="3" t="s">
        <v>34</v>
      </c>
      <c r="B17" s="2"/>
      <c r="C17" s="19">
        <v>98297</v>
      </c>
      <c r="D17" s="19">
        <v>98295</v>
      </c>
      <c r="E17" s="19">
        <v>98295</v>
      </c>
      <c r="F17" s="19">
        <v>98295</v>
      </c>
      <c r="G17" s="19">
        <v>98295</v>
      </c>
      <c r="H17" s="19">
        <v>98295</v>
      </c>
      <c r="I17" s="19">
        <v>98295</v>
      </c>
      <c r="J17" s="19">
        <v>98295</v>
      </c>
      <c r="K17" s="19">
        <v>98295</v>
      </c>
      <c r="L17" s="19">
        <v>98295</v>
      </c>
      <c r="M17" s="19">
        <v>98295</v>
      </c>
      <c r="N17" s="20">
        <v>98295</v>
      </c>
      <c r="O17" s="21">
        <v>1179542</v>
      </c>
      <c r="P17" s="19">
        <v>1249135</v>
      </c>
      <c r="Q17" s="22">
        <v>1326582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516990</v>
      </c>
      <c r="D19" s="16">
        <f t="shared" si="3"/>
        <v>516964</v>
      </c>
      <c r="E19" s="16">
        <f t="shared" si="3"/>
        <v>516964</v>
      </c>
      <c r="F19" s="16">
        <f t="shared" si="3"/>
        <v>516964</v>
      </c>
      <c r="G19" s="16">
        <f t="shared" si="3"/>
        <v>516964</v>
      </c>
      <c r="H19" s="16">
        <f t="shared" si="3"/>
        <v>516967</v>
      </c>
      <c r="I19" s="16">
        <f t="shared" si="3"/>
        <v>516964</v>
      </c>
      <c r="J19" s="16">
        <f t="shared" si="3"/>
        <v>516964</v>
      </c>
      <c r="K19" s="16">
        <f t="shared" si="3"/>
        <v>516964</v>
      </c>
      <c r="L19" s="16">
        <f>SUM(L20:L23)</f>
        <v>516964</v>
      </c>
      <c r="M19" s="16">
        <f>SUM(M20:M23)</f>
        <v>516964</v>
      </c>
      <c r="N19" s="27">
        <f t="shared" si="3"/>
        <v>516964</v>
      </c>
      <c r="O19" s="28">
        <f t="shared" si="3"/>
        <v>6189256</v>
      </c>
      <c r="P19" s="16">
        <f t="shared" si="3"/>
        <v>18610998</v>
      </c>
      <c r="Q19" s="29">
        <f t="shared" si="3"/>
        <v>17516098</v>
      </c>
    </row>
    <row r="20" spans="1:17" ht="13.5">
      <c r="A20" s="3" t="s">
        <v>37</v>
      </c>
      <c r="B20" s="2"/>
      <c r="C20" s="19">
        <v>625212</v>
      </c>
      <c r="D20" s="19">
        <v>625198</v>
      </c>
      <c r="E20" s="19">
        <v>625198</v>
      </c>
      <c r="F20" s="19">
        <v>625198</v>
      </c>
      <c r="G20" s="19">
        <v>625198</v>
      </c>
      <c r="H20" s="19">
        <v>625201</v>
      </c>
      <c r="I20" s="19">
        <v>625198</v>
      </c>
      <c r="J20" s="19">
        <v>625198</v>
      </c>
      <c r="K20" s="19">
        <v>625198</v>
      </c>
      <c r="L20" s="19">
        <v>625198</v>
      </c>
      <c r="M20" s="19">
        <v>625198</v>
      </c>
      <c r="N20" s="20">
        <v>625198</v>
      </c>
      <c r="O20" s="21">
        <v>7502393</v>
      </c>
      <c r="P20" s="19">
        <v>10002533</v>
      </c>
      <c r="Q20" s="22">
        <v>7002689</v>
      </c>
    </row>
    <row r="21" spans="1:17" ht="13.5">
      <c r="A21" s="3" t="s">
        <v>38</v>
      </c>
      <c r="B21" s="2"/>
      <c r="C21" s="19">
        <v>-45760</v>
      </c>
      <c r="D21" s="19">
        <v>-45761</v>
      </c>
      <c r="E21" s="19">
        <v>-45761</v>
      </c>
      <c r="F21" s="19">
        <v>-45761</v>
      </c>
      <c r="G21" s="19">
        <v>-45761</v>
      </c>
      <c r="H21" s="19">
        <v>-45765</v>
      </c>
      <c r="I21" s="19">
        <v>-45761</v>
      </c>
      <c r="J21" s="19">
        <v>-45761</v>
      </c>
      <c r="K21" s="19">
        <v>-45761</v>
      </c>
      <c r="L21" s="19">
        <v>-45761</v>
      </c>
      <c r="M21" s="19">
        <v>-45761</v>
      </c>
      <c r="N21" s="20">
        <v>-45761</v>
      </c>
      <c r="O21" s="21">
        <v>-549137</v>
      </c>
      <c r="P21" s="19">
        <v>9418465</v>
      </c>
      <c r="Q21" s="22">
        <v>11382409</v>
      </c>
    </row>
    <row r="22" spans="1:17" ht="13.5">
      <c r="A22" s="3" t="s">
        <v>39</v>
      </c>
      <c r="B22" s="2"/>
      <c r="C22" s="23">
        <v>-62462</v>
      </c>
      <c r="D22" s="23">
        <v>-62473</v>
      </c>
      <c r="E22" s="23">
        <v>-62473</v>
      </c>
      <c r="F22" s="23">
        <v>-62473</v>
      </c>
      <c r="G22" s="23">
        <v>-62473</v>
      </c>
      <c r="H22" s="23">
        <v>-62469</v>
      </c>
      <c r="I22" s="23">
        <v>-62473</v>
      </c>
      <c r="J22" s="23">
        <v>-62473</v>
      </c>
      <c r="K22" s="23">
        <v>-62473</v>
      </c>
      <c r="L22" s="23">
        <v>-62473</v>
      </c>
      <c r="M22" s="23">
        <v>-62473</v>
      </c>
      <c r="N22" s="24">
        <v>-62473</v>
      </c>
      <c r="O22" s="25">
        <v>-764000</v>
      </c>
      <c r="P22" s="23">
        <v>-810000</v>
      </c>
      <c r="Q22" s="26">
        <v>-869000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8631804</v>
      </c>
      <c r="D25" s="41">
        <f t="shared" si="4"/>
        <v>8631379</v>
      </c>
      <c r="E25" s="41">
        <f t="shared" si="4"/>
        <v>8631382</v>
      </c>
      <c r="F25" s="41">
        <f t="shared" si="4"/>
        <v>8631381</v>
      </c>
      <c r="G25" s="41">
        <f t="shared" si="4"/>
        <v>8631382</v>
      </c>
      <c r="H25" s="41">
        <f t="shared" si="4"/>
        <v>8631358</v>
      </c>
      <c r="I25" s="41">
        <f t="shared" si="4"/>
        <v>8631379</v>
      </c>
      <c r="J25" s="41">
        <f t="shared" si="4"/>
        <v>8631379</v>
      </c>
      <c r="K25" s="41">
        <f t="shared" si="4"/>
        <v>8631379</v>
      </c>
      <c r="L25" s="41">
        <f>+L5+L9+L15+L19+L24</f>
        <v>8631379</v>
      </c>
      <c r="M25" s="41">
        <f>+M5+M9+M15+M19+M24</f>
        <v>8631379</v>
      </c>
      <c r="N25" s="42">
        <f t="shared" si="4"/>
        <v>8631379</v>
      </c>
      <c r="O25" s="43">
        <f t="shared" si="4"/>
        <v>103498692</v>
      </c>
      <c r="P25" s="41">
        <f t="shared" si="4"/>
        <v>108695109</v>
      </c>
      <c r="Q25" s="44">
        <f t="shared" si="4"/>
        <v>112699367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2371751</v>
      </c>
      <c r="D28" s="16">
        <f t="shared" si="5"/>
        <v>2371531</v>
      </c>
      <c r="E28" s="16">
        <f>SUM(E29:E31)</f>
        <v>2371520</v>
      </c>
      <c r="F28" s="16">
        <f>SUM(F29:F31)</f>
        <v>2371516</v>
      </c>
      <c r="G28" s="16">
        <f>SUM(G29:G31)</f>
        <v>2371516</v>
      </c>
      <c r="H28" s="16">
        <f>SUM(H29:H31)</f>
        <v>2371463</v>
      </c>
      <c r="I28" s="16">
        <f t="shared" si="5"/>
        <v>2371532</v>
      </c>
      <c r="J28" s="16">
        <f t="shared" si="5"/>
        <v>2371532</v>
      </c>
      <c r="K28" s="16">
        <f t="shared" si="5"/>
        <v>2371532</v>
      </c>
      <c r="L28" s="16">
        <f>SUM(L29:L31)</f>
        <v>2371532</v>
      </c>
      <c r="M28" s="16">
        <f>SUM(M29:M31)</f>
        <v>2371532</v>
      </c>
      <c r="N28" s="17">
        <f t="shared" si="5"/>
        <v>2371532</v>
      </c>
      <c r="O28" s="18">
        <f t="shared" si="5"/>
        <v>27997474</v>
      </c>
      <c r="P28" s="16">
        <f t="shared" si="5"/>
        <v>29786757</v>
      </c>
      <c r="Q28" s="17">
        <f t="shared" si="5"/>
        <v>31369181</v>
      </c>
    </row>
    <row r="29" spans="1:17" ht="13.5">
      <c r="A29" s="3" t="s">
        <v>23</v>
      </c>
      <c r="B29" s="2"/>
      <c r="C29" s="19">
        <v>595114</v>
      </c>
      <c r="D29" s="19">
        <v>595062</v>
      </c>
      <c r="E29" s="19">
        <v>595059</v>
      </c>
      <c r="F29" s="19">
        <v>595059</v>
      </c>
      <c r="G29" s="19">
        <v>595058</v>
      </c>
      <c r="H29" s="19">
        <v>595050</v>
      </c>
      <c r="I29" s="19">
        <v>595062</v>
      </c>
      <c r="J29" s="19">
        <v>595062</v>
      </c>
      <c r="K29" s="19">
        <v>595062</v>
      </c>
      <c r="L29" s="19">
        <v>595062</v>
      </c>
      <c r="M29" s="19">
        <v>595062</v>
      </c>
      <c r="N29" s="20">
        <v>595062</v>
      </c>
      <c r="O29" s="21">
        <v>6877815</v>
      </c>
      <c r="P29" s="19">
        <v>7425661</v>
      </c>
      <c r="Q29" s="22">
        <v>7642753</v>
      </c>
    </row>
    <row r="30" spans="1:17" ht="13.5">
      <c r="A30" s="3" t="s">
        <v>24</v>
      </c>
      <c r="B30" s="2"/>
      <c r="C30" s="23">
        <v>1776637</v>
      </c>
      <c r="D30" s="23">
        <v>1776469</v>
      </c>
      <c r="E30" s="23">
        <v>1776461</v>
      </c>
      <c r="F30" s="23">
        <v>1776457</v>
      </c>
      <c r="G30" s="23">
        <v>1776458</v>
      </c>
      <c r="H30" s="23">
        <v>1776413</v>
      </c>
      <c r="I30" s="23">
        <v>1776470</v>
      </c>
      <c r="J30" s="23">
        <v>1776470</v>
      </c>
      <c r="K30" s="23">
        <v>1776470</v>
      </c>
      <c r="L30" s="23">
        <v>1776470</v>
      </c>
      <c r="M30" s="23">
        <v>1776470</v>
      </c>
      <c r="N30" s="24">
        <v>1776470</v>
      </c>
      <c r="O30" s="25">
        <v>21119659</v>
      </c>
      <c r="P30" s="23">
        <v>22361096</v>
      </c>
      <c r="Q30" s="26">
        <v>23726428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72594</v>
      </c>
      <c r="D32" s="16">
        <f t="shared" si="6"/>
        <v>72583</v>
      </c>
      <c r="E32" s="16">
        <f>SUM(E33:E37)</f>
        <v>72583</v>
      </c>
      <c r="F32" s="16">
        <f>SUM(F33:F37)</f>
        <v>72584</v>
      </c>
      <c r="G32" s="16">
        <f>SUM(G33:G37)</f>
        <v>72584</v>
      </c>
      <c r="H32" s="16">
        <f>SUM(H33:H37)</f>
        <v>72596</v>
      </c>
      <c r="I32" s="16">
        <f t="shared" si="6"/>
        <v>72582</v>
      </c>
      <c r="J32" s="16">
        <f t="shared" si="6"/>
        <v>72582</v>
      </c>
      <c r="K32" s="16">
        <f t="shared" si="6"/>
        <v>72582</v>
      </c>
      <c r="L32" s="16">
        <f>SUM(L33:L37)</f>
        <v>72582</v>
      </c>
      <c r="M32" s="16">
        <f>SUM(M33:M37)</f>
        <v>72582</v>
      </c>
      <c r="N32" s="27">
        <f t="shared" si="6"/>
        <v>72582</v>
      </c>
      <c r="O32" s="28">
        <f t="shared" si="6"/>
        <v>871016</v>
      </c>
      <c r="P32" s="16">
        <f t="shared" si="6"/>
        <v>922372</v>
      </c>
      <c r="Q32" s="29">
        <f t="shared" si="6"/>
        <v>979204</v>
      </c>
    </row>
    <row r="33" spans="1:17" ht="13.5">
      <c r="A33" s="3" t="s">
        <v>27</v>
      </c>
      <c r="B33" s="2"/>
      <c r="C33" s="19">
        <v>72594</v>
      </c>
      <c r="D33" s="19">
        <v>72583</v>
      </c>
      <c r="E33" s="19">
        <v>72583</v>
      </c>
      <c r="F33" s="19">
        <v>72584</v>
      </c>
      <c r="G33" s="19">
        <v>72584</v>
      </c>
      <c r="H33" s="19">
        <v>72596</v>
      </c>
      <c r="I33" s="19">
        <v>72582</v>
      </c>
      <c r="J33" s="19">
        <v>72582</v>
      </c>
      <c r="K33" s="19">
        <v>72582</v>
      </c>
      <c r="L33" s="19">
        <v>72582</v>
      </c>
      <c r="M33" s="19">
        <v>72582</v>
      </c>
      <c r="N33" s="20">
        <v>72582</v>
      </c>
      <c r="O33" s="21">
        <v>871016</v>
      </c>
      <c r="P33" s="19">
        <v>922372</v>
      </c>
      <c r="Q33" s="22">
        <v>979204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1225147</v>
      </c>
      <c r="D38" s="16">
        <f t="shared" si="7"/>
        <v>1225146</v>
      </c>
      <c r="E38" s="16">
        <f>SUM(E39:E41)</f>
        <v>1225144</v>
      </c>
      <c r="F38" s="16">
        <f>SUM(F39:F41)</f>
        <v>1225145</v>
      </c>
      <c r="G38" s="16">
        <f>SUM(G39:G41)</f>
        <v>1225145</v>
      </c>
      <c r="H38" s="16">
        <f>SUM(H39:H41)</f>
        <v>1225144</v>
      </c>
      <c r="I38" s="16">
        <f t="shared" si="7"/>
        <v>1225146</v>
      </c>
      <c r="J38" s="16">
        <f t="shared" si="7"/>
        <v>1225146</v>
      </c>
      <c r="K38" s="16">
        <f t="shared" si="7"/>
        <v>1225146</v>
      </c>
      <c r="L38" s="16">
        <f>SUM(L39:L41)</f>
        <v>1225146</v>
      </c>
      <c r="M38" s="16">
        <f>SUM(M39:M41)</f>
        <v>1225146</v>
      </c>
      <c r="N38" s="27">
        <f t="shared" si="7"/>
        <v>1225146</v>
      </c>
      <c r="O38" s="28">
        <f t="shared" si="7"/>
        <v>14505331</v>
      </c>
      <c r="P38" s="16">
        <f t="shared" si="7"/>
        <v>14359790</v>
      </c>
      <c r="Q38" s="29">
        <f t="shared" si="7"/>
        <v>15197782</v>
      </c>
    </row>
    <row r="39" spans="1:17" ht="13.5">
      <c r="A39" s="3" t="s">
        <v>33</v>
      </c>
      <c r="B39" s="2"/>
      <c r="C39" s="19">
        <v>943946</v>
      </c>
      <c r="D39" s="19">
        <v>943930</v>
      </c>
      <c r="E39" s="19">
        <v>943928</v>
      </c>
      <c r="F39" s="19">
        <v>943929</v>
      </c>
      <c r="G39" s="19">
        <v>943929</v>
      </c>
      <c r="H39" s="19">
        <v>943924</v>
      </c>
      <c r="I39" s="19">
        <v>943929</v>
      </c>
      <c r="J39" s="19">
        <v>943929</v>
      </c>
      <c r="K39" s="19">
        <v>943929</v>
      </c>
      <c r="L39" s="19">
        <v>943929</v>
      </c>
      <c r="M39" s="19">
        <v>943929</v>
      </c>
      <c r="N39" s="20">
        <v>943929</v>
      </c>
      <c r="O39" s="21">
        <v>11130744</v>
      </c>
      <c r="P39" s="19">
        <v>10772792</v>
      </c>
      <c r="Q39" s="22">
        <v>11403582</v>
      </c>
    </row>
    <row r="40" spans="1:17" ht="13.5">
      <c r="A40" s="3" t="s">
        <v>34</v>
      </c>
      <c r="B40" s="2"/>
      <c r="C40" s="19">
        <v>281201</v>
      </c>
      <c r="D40" s="19">
        <v>281216</v>
      </c>
      <c r="E40" s="19">
        <v>281216</v>
      </c>
      <c r="F40" s="19">
        <v>281216</v>
      </c>
      <c r="G40" s="19">
        <v>281216</v>
      </c>
      <c r="H40" s="19">
        <v>281220</v>
      </c>
      <c r="I40" s="19">
        <v>281217</v>
      </c>
      <c r="J40" s="19">
        <v>281217</v>
      </c>
      <c r="K40" s="19">
        <v>281217</v>
      </c>
      <c r="L40" s="19">
        <v>281217</v>
      </c>
      <c r="M40" s="19">
        <v>281217</v>
      </c>
      <c r="N40" s="20">
        <v>281217</v>
      </c>
      <c r="O40" s="21">
        <v>3374587</v>
      </c>
      <c r="P40" s="19">
        <v>3586998</v>
      </c>
      <c r="Q40" s="22">
        <v>3794200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2260040</v>
      </c>
      <c r="D42" s="16">
        <f t="shared" si="8"/>
        <v>2259894</v>
      </c>
      <c r="E42" s="16">
        <f>SUM(E43:E46)</f>
        <v>2259896</v>
      </c>
      <c r="F42" s="16">
        <f>SUM(F43:F46)</f>
        <v>2259895</v>
      </c>
      <c r="G42" s="16">
        <f>SUM(G43:G46)</f>
        <v>2259895</v>
      </c>
      <c r="H42" s="16">
        <f>SUM(H43:H46)</f>
        <v>2259882</v>
      </c>
      <c r="I42" s="16">
        <f t="shared" si="8"/>
        <v>2320558</v>
      </c>
      <c r="J42" s="16">
        <f t="shared" si="8"/>
        <v>2259902</v>
      </c>
      <c r="K42" s="16">
        <f t="shared" si="8"/>
        <v>2259902</v>
      </c>
      <c r="L42" s="16">
        <f>SUM(L43:L46)</f>
        <v>2259902</v>
      </c>
      <c r="M42" s="16">
        <f>SUM(M43:M46)</f>
        <v>2259902</v>
      </c>
      <c r="N42" s="27">
        <f t="shared" si="8"/>
        <v>2259902</v>
      </c>
      <c r="O42" s="28">
        <f t="shared" si="8"/>
        <v>26220491</v>
      </c>
      <c r="P42" s="16">
        <f t="shared" si="8"/>
        <v>27718535</v>
      </c>
      <c r="Q42" s="29">
        <f t="shared" si="8"/>
        <v>29287332</v>
      </c>
    </row>
    <row r="43" spans="1:17" ht="13.5">
      <c r="A43" s="3" t="s">
        <v>37</v>
      </c>
      <c r="B43" s="2"/>
      <c r="C43" s="19">
        <v>1061480</v>
      </c>
      <c r="D43" s="19">
        <v>1061410</v>
      </c>
      <c r="E43" s="19">
        <v>1061410</v>
      </c>
      <c r="F43" s="19">
        <v>1061409</v>
      </c>
      <c r="G43" s="19">
        <v>1061409</v>
      </c>
      <c r="H43" s="19">
        <v>1061414</v>
      </c>
      <c r="I43" s="19">
        <v>1122071</v>
      </c>
      <c r="J43" s="19">
        <v>1061415</v>
      </c>
      <c r="K43" s="19">
        <v>1061415</v>
      </c>
      <c r="L43" s="19">
        <v>1061415</v>
      </c>
      <c r="M43" s="19">
        <v>1061415</v>
      </c>
      <c r="N43" s="20">
        <v>1061415</v>
      </c>
      <c r="O43" s="21">
        <v>12737022</v>
      </c>
      <c r="P43" s="19">
        <v>13475109</v>
      </c>
      <c r="Q43" s="22">
        <v>14164800</v>
      </c>
    </row>
    <row r="44" spans="1:17" ht="13.5">
      <c r="A44" s="3" t="s">
        <v>38</v>
      </c>
      <c r="B44" s="2"/>
      <c r="C44" s="19">
        <v>721761</v>
      </c>
      <c r="D44" s="19">
        <v>721744</v>
      </c>
      <c r="E44" s="19">
        <v>721745</v>
      </c>
      <c r="F44" s="19">
        <v>721746</v>
      </c>
      <c r="G44" s="19">
        <v>721746</v>
      </c>
      <c r="H44" s="19">
        <v>721729</v>
      </c>
      <c r="I44" s="19">
        <v>721746</v>
      </c>
      <c r="J44" s="19">
        <v>721746</v>
      </c>
      <c r="K44" s="19">
        <v>721746</v>
      </c>
      <c r="L44" s="19">
        <v>721746</v>
      </c>
      <c r="M44" s="19">
        <v>721746</v>
      </c>
      <c r="N44" s="20">
        <v>721746</v>
      </c>
      <c r="O44" s="21">
        <v>8660947</v>
      </c>
      <c r="P44" s="19">
        <v>9140172</v>
      </c>
      <c r="Q44" s="22">
        <v>9706864</v>
      </c>
    </row>
    <row r="45" spans="1:17" ht="13.5">
      <c r="A45" s="3" t="s">
        <v>39</v>
      </c>
      <c r="B45" s="2"/>
      <c r="C45" s="23">
        <v>177462</v>
      </c>
      <c r="D45" s="23">
        <v>177421</v>
      </c>
      <c r="E45" s="23">
        <v>177421</v>
      </c>
      <c r="F45" s="23">
        <v>177419</v>
      </c>
      <c r="G45" s="23">
        <v>177419</v>
      </c>
      <c r="H45" s="23">
        <v>177415</v>
      </c>
      <c r="I45" s="23">
        <v>177423</v>
      </c>
      <c r="J45" s="23">
        <v>177423</v>
      </c>
      <c r="K45" s="23">
        <v>177423</v>
      </c>
      <c r="L45" s="23">
        <v>177423</v>
      </c>
      <c r="M45" s="23">
        <v>177423</v>
      </c>
      <c r="N45" s="24">
        <v>177423</v>
      </c>
      <c r="O45" s="25">
        <v>2129095</v>
      </c>
      <c r="P45" s="23">
        <v>2254456</v>
      </c>
      <c r="Q45" s="26">
        <v>2393962</v>
      </c>
    </row>
    <row r="46" spans="1:17" ht="13.5">
      <c r="A46" s="3" t="s">
        <v>40</v>
      </c>
      <c r="B46" s="2"/>
      <c r="C46" s="19">
        <v>299337</v>
      </c>
      <c r="D46" s="19">
        <v>299319</v>
      </c>
      <c r="E46" s="19">
        <v>299320</v>
      </c>
      <c r="F46" s="19">
        <v>299321</v>
      </c>
      <c r="G46" s="19">
        <v>299321</v>
      </c>
      <c r="H46" s="19">
        <v>299324</v>
      </c>
      <c r="I46" s="19">
        <v>299318</v>
      </c>
      <c r="J46" s="19">
        <v>299318</v>
      </c>
      <c r="K46" s="19">
        <v>299318</v>
      </c>
      <c r="L46" s="19">
        <v>299318</v>
      </c>
      <c r="M46" s="19">
        <v>299318</v>
      </c>
      <c r="N46" s="20">
        <v>299318</v>
      </c>
      <c r="O46" s="21">
        <v>2693427</v>
      </c>
      <c r="P46" s="19">
        <v>2848798</v>
      </c>
      <c r="Q46" s="22">
        <v>3021706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5929532</v>
      </c>
      <c r="D48" s="41">
        <f t="shared" si="9"/>
        <v>5929154</v>
      </c>
      <c r="E48" s="41">
        <f>+E28+E32+E38+E42+E47</f>
        <v>5929143</v>
      </c>
      <c r="F48" s="41">
        <f>+F28+F32+F38+F42+F47</f>
        <v>5929140</v>
      </c>
      <c r="G48" s="41">
        <f>+G28+G32+G38+G42+G47</f>
        <v>5929140</v>
      </c>
      <c r="H48" s="41">
        <f>+H28+H32+H38+H42+H47</f>
        <v>5929085</v>
      </c>
      <c r="I48" s="41">
        <f t="shared" si="9"/>
        <v>5989818</v>
      </c>
      <c r="J48" s="41">
        <f t="shared" si="9"/>
        <v>5929162</v>
      </c>
      <c r="K48" s="41">
        <f t="shared" si="9"/>
        <v>5929162</v>
      </c>
      <c r="L48" s="41">
        <f>+L28+L32+L38+L42+L47</f>
        <v>5929162</v>
      </c>
      <c r="M48" s="41">
        <f>+M28+M32+M38+M42+M47</f>
        <v>5929162</v>
      </c>
      <c r="N48" s="42">
        <f t="shared" si="9"/>
        <v>5929162</v>
      </c>
      <c r="O48" s="43">
        <f t="shared" si="9"/>
        <v>69594312</v>
      </c>
      <c r="P48" s="41">
        <f t="shared" si="9"/>
        <v>72787454</v>
      </c>
      <c r="Q48" s="44">
        <f t="shared" si="9"/>
        <v>76833499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2702272</v>
      </c>
      <c r="D49" s="45">
        <f t="shared" si="10"/>
        <v>2702225</v>
      </c>
      <c r="E49" s="45">
        <f t="shared" si="10"/>
        <v>2702239</v>
      </c>
      <c r="F49" s="45">
        <f t="shared" si="10"/>
        <v>2702241</v>
      </c>
      <c r="G49" s="45">
        <f t="shared" si="10"/>
        <v>2702242</v>
      </c>
      <c r="H49" s="45">
        <f t="shared" si="10"/>
        <v>2702273</v>
      </c>
      <c r="I49" s="45">
        <f t="shared" si="10"/>
        <v>2641561</v>
      </c>
      <c r="J49" s="45">
        <f t="shared" si="10"/>
        <v>2702217</v>
      </c>
      <c r="K49" s="45">
        <f t="shared" si="10"/>
        <v>2702217</v>
      </c>
      <c r="L49" s="45">
        <f>+L25-L48</f>
        <v>2702217</v>
      </c>
      <c r="M49" s="45">
        <f>+M25-M48</f>
        <v>2702217</v>
      </c>
      <c r="N49" s="46">
        <f t="shared" si="10"/>
        <v>2702217</v>
      </c>
      <c r="O49" s="47">
        <f t="shared" si="10"/>
        <v>33904380</v>
      </c>
      <c r="P49" s="45">
        <f t="shared" si="10"/>
        <v>35907655</v>
      </c>
      <c r="Q49" s="48">
        <f t="shared" si="10"/>
        <v>35865868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4277462</v>
      </c>
      <c r="D5" s="16">
        <f t="shared" si="0"/>
        <v>4277422</v>
      </c>
      <c r="E5" s="16">
        <f t="shared" si="0"/>
        <v>4277422</v>
      </c>
      <c r="F5" s="16">
        <f t="shared" si="0"/>
        <v>4277422</v>
      </c>
      <c r="G5" s="16">
        <f t="shared" si="0"/>
        <v>4277422</v>
      </c>
      <c r="H5" s="16">
        <f t="shared" si="0"/>
        <v>4277418</v>
      </c>
      <c r="I5" s="16">
        <f t="shared" si="0"/>
        <v>4277422</v>
      </c>
      <c r="J5" s="16">
        <f t="shared" si="0"/>
        <v>4277422</v>
      </c>
      <c r="K5" s="16">
        <f t="shared" si="0"/>
        <v>4277422</v>
      </c>
      <c r="L5" s="16">
        <f>SUM(L6:L8)</f>
        <v>4277422</v>
      </c>
      <c r="M5" s="16">
        <f>SUM(M6:M8)</f>
        <v>4277422</v>
      </c>
      <c r="N5" s="17">
        <f t="shared" si="0"/>
        <v>4277422</v>
      </c>
      <c r="O5" s="18">
        <f t="shared" si="0"/>
        <v>51329100</v>
      </c>
      <c r="P5" s="16">
        <f t="shared" si="0"/>
        <v>54663200</v>
      </c>
      <c r="Q5" s="17">
        <f t="shared" si="0"/>
        <v>56663400</v>
      </c>
    </row>
    <row r="6" spans="1:17" ht="13.5">
      <c r="A6" s="3" t="s">
        <v>23</v>
      </c>
      <c r="B6" s="2"/>
      <c r="C6" s="19">
        <v>81598</v>
      </c>
      <c r="D6" s="19">
        <v>81582</v>
      </c>
      <c r="E6" s="19">
        <v>81582</v>
      </c>
      <c r="F6" s="19">
        <v>81582</v>
      </c>
      <c r="G6" s="19">
        <v>81582</v>
      </c>
      <c r="H6" s="19">
        <v>81582</v>
      </c>
      <c r="I6" s="19">
        <v>81582</v>
      </c>
      <c r="J6" s="19">
        <v>81582</v>
      </c>
      <c r="K6" s="19">
        <v>81582</v>
      </c>
      <c r="L6" s="19">
        <v>81582</v>
      </c>
      <c r="M6" s="19">
        <v>81582</v>
      </c>
      <c r="N6" s="20">
        <v>81582</v>
      </c>
      <c r="O6" s="21">
        <v>979000</v>
      </c>
      <c r="P6" s="19">
        <v>1074700</v>
      </c>
      <c r="Q6" s="22">
        <v>1133800</v>
      </c>
    </row>
    <row r="7" spans="1:17" ht="13.5">
      <c r="A7" s="3" t="s">
        <v>24</v>
      </c>
      <c r="B7" s="2"/>
      <c r="C7" s="23">
        <v>4195864</v>
      </c>
      <c r="D7" s="23">
        <v>4195840</v>
      </c>
      <c r="E7" s="23">
        <v>4195840</v>
      </c>
      <c r="F7" s="23">
        <v>4195840</v>
      </c>
      <c r="G7" s="23">
        <v>4195840</v>
      </c>
      <c r="H7" s="23">
        <v>4195836</v>
      </c>
      <c r="I7" s="23">
        <v>4195840</v>
      </c>
      <c r="J7" s="23">
        <v>4195840</v>
      </c>
      <c r="K7" s="23">
        <v>4195840</v>
      </c>
      <c r="L7" s="23">
        <v>4195840</v>
      </c>
      <c r="M7" s="23">
        <v>4195840</v>
      </c>
      <c r="N7" s="24">
        <v>4195840</v>
      </c>
      <c r="O7" s="25">
        <v>50350100</v>
      </c>
      <c r="P7" s="23">
        <v>53588500</v>
      </c>
      <c r="Q7" s="26">
        <v>55529600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170819</v>
      </c>
      <c r="D9" s="16">
        <f t="shared" si="1"/>
        <v>170807</v>
      </c>
      <c r="E9" s="16">
        <f t="shared" si="1"/>
        <v>170807</v>
      </c>
      <c r="F9" s="16">
        <f t="shared" si="1"/>
        <v>170807</v>
      </c>
      <c r="G9" s="16">
        <f t="shared" si="1"/>
        <v>170807</v>
      </c>
      <c r="H9" s="16">
        <f t="shared" si="1"/>
        <v>170811</v>
      </c>
      <c r="I9" s="16">
        <f t="shared" si="1"/>
        <v>170807</v>
      </c>
      <c r="J9" s="16">
        <f t="shared" si="1"/>
        <v>170807</v>
      </c>
      <c r="K9" s="16">
        <f t="shared" si="1"/>
        <v>170807</v>
      </c>
      <c r="L9" s="16">
        <f>SUM(L10:L14)</f>
        <v>170807</v>
      </c>
      <c r="M9" s="16">
        <f>SUM(M10:M14)</f>
        <v>170807</v>
      </c>
      <c r="N9" s="27">
        <f t="shared" si="1"/>
        <v>170807</v>
      </c>
      <c r="O9" s="28">
        <f t="shared" si="1"/>
        <v>2049700</v>
      </c>
      <c r="P9" s="16">
        <f t="shared" si="1"/>
        <v>283554</v>
      </c>
      <c r="Q9" s="29">
        <f t="shared" si="1"/>
        <v>1373400</v>
      </c>
    </row>
    <row r="10" spans="1:17" ht="13.5">
      <c r="A10" s="3" t="s">
        <v>27</v>
      </c>
      <c r="B10" s="2"/>
      <c r="C10" s="19">
        <v>164703</v>
      </c>
      <c r="D10" s="19">
        <v>164691</v>
      </c>
      <c r="E10" s="19">
        <v>164691</v>
      </c>
      <c r="F10" s="19">
        <v>164691</v>
      </c>
      <c r="G10" s="19">
        <v>164691</v>
      </c>
      <c r="H10" s="19">
        <v>164687</v>
      </c>
      <c r="I10" s="19">
        <v>164691</v>
      </c>
      <c r="J10" s="19">
        <v>164691</v>
      </c>
      <c r="K10" s="19">
        <v>164691</v>
      </c>
      <c r="L10" s="19">
        <v>164691</v>
      </c>
      <c r="M10" s="19">
        <v>164691</v>
      </c>
      <c r="N10" s="20">
        <v>164691</v>
      </c>
      <c r="O10" s="21">
        <v>1976300</v>
      </c>
      <c r="P10" s="19">
        <v>208554</v>
      </c>
      <c r="Q10" s="22">
        <v>1294800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3350</v>
      </c>
      <c r="D12" s="19">
        <v>3350</v>
      </c>
      <c r="E12" s="19">
        <v>3350</v>
      </c>
      <c r="F12" s="19">
        <v>3350</v>
      </c>
      <c r="G12" s="19">
        <v>3350</v>
      </c>
      <c r="H12" s="19">
        <v>3350</v>
      </c>
      <c r="I12" s="19">
        <v>3350</v>
      </c>
      <c r="J12" s="19">
        <v>3350</v>
      </c>
      <c r="K12" s="19">
        <v>3350</v>
      </c>
      <c r="L12" s="19">
        <v>3350</v>
      </c>
      <c r="M12" s="19">
        <v>3350</v>
      </c>
      <c r="N12" s="20">
        <v>3350</v>
      </c>
      <c r="O12" s="21">
        <v>40200</v>
      </c>
      <c r="P12" s="19">
        <v>42000</v>
      </c>
      <c r="Q12" s="22">
        <v>42000</v>
      </c>
    </row>
    <row r="13" spans="1:17" ht="13.5">
      <c r="A13" s="3" t="s">
        <v>30</v>
      </c>
      <c r="B13" s="2"/>
      <c r="C13" s="19">
        <v>2766</v>
      </c>
      <c r="D13" s="19">
        <v>2766</v>
      </c>
      <c r="E13" s="19">
        <v>2766</v>
      </c>
      <c r="F13" s="19">
        <v>2766</v>
      </c>
      <c r="G13" s="19">
        <v>2766</v>
      </c>
      <c r="H13" s="19">
        <v>2774</v>
      </c>
      <c r="I13" s="19">
        <v>2766</v>
      </c>
      <c r="J13" s="19">
        <v>2766</v>
      </c>
      <c r="K13" s="19">
        <v>2766</v>
      </c>
      <c r="L13" s="19">
        <v>2766</v>
      </c>
      <c r="M13" s="19">
        <v>2766</v>
      </c>
      <c r="N13" s="20">
        <v>2766</v>
      </c>
      <c r="O13" s="21">
        <v>33200</v>
      </c>
      <c r="P13" s="19">
        <v>33000</v>
      </c>
      <c r="Q13" s="22">
        <v>36600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901244</v>
      </c>
      <c r="D15" s="16">
        <f t="shared" si="2"/>
        <v>901232</v>
      </c>
      <c r="E15" s="16">
        <f t="shared" si="2"/>
        <v>901232</v>
      </c>
      <c r="F15" s="16">
        <f t="shared" si="2"/>
        <v>901232</v>
      </c>
      <c r="G15" s="16">
        <f t="shared" si="2"/>
        <v>901232</v>
      </c>
      <c r="H15" s="16">
        <f t="shared" si="2"/>
        <v>901236</v>
      </c>
      <c r="I15" s="16">
        <f t="shared" si="2"/>
        <v>901232</v>
      </c>
      <c r="J15" s="16">
        <f t="shared" si="2"/>
        <v>901232</v>
      </c>
      <c r="K15" s="16">
        <f t="shared" si="2"/>
        <v>901232</v>
      </c>
      <c r="L15" s="16">
        <f>SUM(L16:L18)</f>
        <v>901232</v>
      </c>
      <c r="M15" s="16">
        <f>SUM(M16:M18)</f>
        <v>901232</v>
      </c>
      <c r="N15" s="27">
        <f t="shared" si="2"/>
        <v>901232</v>
      </c>
      <c r="O15" s="28">
        <f t="shared" si="2"/>
        <v>10814800</v>
      </c>
      <c r="P15" s="16">
        <f t="shared" si="2"/>
        <v>12170423</v>
      </c>
      <c r="Q15" s="29">
        <f t="shared" si="2"/>
        <v>12604800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901244</v>
      </c>
      <c r="D17" s="19">
        <v>901232</v>
      </c>
      <c r="E17" s="19">
        <v>901232</v>
      </c>
      <c r="F17" s="19">
        <v>901232</v>
      </c>
      <c r="G17" s="19">
        <v>901232</v>
      </c>
      <c r="H17" s="19">
        <v>901236</v>
      </c>
      <c r="I17" s="19">
        <v>901232</v>
      </c>
      <c r="J17" s="19">
        <v>901232</v>
      </c>
      <c r="K17" s="19">
        <v>901232</v>
      </c>
      <c r="L17" s="19">
        <v>901232</v>
      </c>
      <c r="M17" s="19">
        <v>901232</v>
      </c>
      <c r="N17" s="20">
        <v>901232</v>
      </c>
      <c r="O17" s="21">
        <v>10814800</v>
      </c>
      <c r="P17" s="19">
        <v>12170423</v>
      </c>
      <c r="Q17" s="22">
        <v>12604800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6357862</v>
      </c>
      <c r="D19" s="16">
        <f t="shared" si="3"/>
        <v>6357822</v>
      </c>
      <c r="E19" s="16">
        <f t="shared" si="3"/>
        <v>6357822</v>
      </c>
      <c r="F19" s="16">
        <f t="shared" si="3"/>
        <v>6357822</v>
      </c>
      <c r="G19" s="16">
        <f t="shared" si="3"/>
        <v>6357822</v>
      </c>
      <c r="H19" s="16">
        <f t="shared" si="3"/>
        <v>6357814</v>
      </c>
      <c r="I19" s="16">
        <f t="shared" si="3"/>
        <v>6357822</v>
      </c>
      <c r="J19" s="16">
        <f t="shared" si="3"/>
        <v>6357826</v>
      </c>
      <c r="K19" s="16">
        <f t="shared" si="3"/>
        <v>6357822</v>
      </c>
      <c r="L19" s="16">
        <f>SUM(L20:L23)</f>
        <v>6357822</v>
      </c>
      <c r="M19" s="16">
        <f>SUM(M20:M23)</f>
        <v>6357822</v>
      </c>
      <c r="N19" s="27">
        <f t="shared" si="3"/>
        <v>6357822</v>
      </c>
      <c r="O19" s="28">
        <f t="shared" si="3"/>
        <v>76293900</v>
      </c>
      <c r="P19" s="16">
        <f t="shared" si="3"/>
        <v>73946723</v>
      </c>
      <c r="Q19" s="29">
        <f t="shared" si="3"/>
        <v>67076703</v>
      </c>
    </row>
    <row r="20" spans="1:17" ht="13.5">
      <c r="A20" s="3" t="s">
        <v>37</v>
      </c>
      <c r="B20" s="2"/>
      <c r="C20" s="19">
        <v>2361290</v>
      </c>
      <c r="D20" s="19">
        <v>2361274</v>
      </c>
      <c r="E20" s="19">
        <v>2361274</v>
      </c>
      <c r="F20" s="19">
        <v>2361274</v>
      </c>
      <c r="G20" s="19">
        <v>2361274</v>
      </c>
      <c r="H20" s="19">
        <v>2361266</v>
      </c>
      <c r="I20" s="19">
        <v>2361274</v>
      </c>
      <c r="J20" s="19">
        <v>2361278</v>
      </c>
      <c r="K20" s="19">
        <v>2361274</v>
      </c>
      <c r="L20" s="19">
        <v>2361274</v>
      </c>
      <c r="M20" s="19">
        <v>2361274</v>
      </c>
      <c r="N20" s="20">
        <v>2361274</v>
      </c>
      <c r="O20" s="21">
        <v>28335300</v>
      </c>
      <c r="P20" s="19">
        <v>31176600</v>
      </c>
      <c r="Q20" s="22">
        <v>32506000</v>
      </c>
    </row>
    <row r="21" spans="1:17" ht="13.5">
      <c r="A21" s="3" t="s">
        <v>38</v>
      </c>
      <c r="B21" s="2"/>
      <c r="C21" s="19">
        <v>2810238</v>
      </c>
      <c r="D21" s="19">
        <v>2810222</v>
      </c>
      <c r="E21" s="19">
        <v>2810222</v>
      </c>
      <c r="F21" s="19">
        <v>2810222</v>
      </c>
      <c r="G21" s="19">
        <v>2810222</v>
      </c>
      <c r="H21" s="19">
        <v>2810242</v>
      </c>
      <c r="I21" s="19">
        <v>2810222</v>
      </c>
      <c r="J21" s="19">
        <v>2810222</v>
      </c>
      <c r="K21" s="19">
        <v>2810222</v>
      </c>
      <c r="L21" s="19">
        <v>2810222</v>
      </c>
      <c r="M21" s="19">
        <v>2810222</v>
      </c>
      <c r="N21" s="20">
        <v>2810222</v>
      </c>
      <c r="O21" s="21">
        <v>33722700</v>
      </c>
      <c r="P21" s="19">
        <v>27893623</v>
      </c>
      <c r="Q21" s="22">
        <v>18876900</v>
      </c>
    </row>
    <row r="22" spans="1:17" ht="13.5">
      <c r="A22" s="3" t="s">
        <v>39</v>
      </c>
      <c r="B22" s="2"/>
      <c r="C22" s="23">
        <v>773163</v>
      </c>
      <c r="D22" s="23">
        <v>773159</v>
      </c>
      <c r="E22" s="23">
        <v>773159</v>
      </c>
      <c r="F22" s="23">
        <v>773159</v>
      </c>
      <c r="G22" s="23">
        <v>773159</v>
      </c>
      <c r="H22" s="23">
        <v>773147</v>
      </c>
      <c r="I22" s="23">
        <v>773159</v>
      </c>
      <c r="J22" s="23">
        <v>773159</v>
      </c>
      <c r="K22" s="23">
        <v>773159</v>
      </c>
      <c r="L22" s="23">
        <v>773159</v>
      </c>
      <c r="M22" s="23">
        <v>773159</v>
      </c>
      <c r="N22" s="24">
        <v>773159</v>
      </c>
      <c r="O22" s="25">
        <v>9277900</v>
      </c>
      <c r="P22" s="23">
        <v>9695400</v>
      </c>
      <c r="Q22" s="26">
        <v>10227800</v>
      </c>
    </row>
    <row r="23" spans="1:17" ht="13.5">
      <c r="A23" s="3" t="s">
        <v>40</v>
      </c>
      <c r="B23" s="2"/>
      <c r="C23" s="19">
        <v>413171</v>
      </c>
      <c r="D23" s="19">
        <v>413167</v>
      </c>
      <c r="E23" s="19">
        <v>413167</v>
      </c>
      <c r="F23" s="19">
        <v>413167</v>
      </c>
      <c r="G23" s="19">
        <v>413167</v>
      </c>
      <c r="H23" s="19">
        <v>413159</v>
      </c>
      <c r="I23" s="19">
        <v>413167</v>
      </c>
      <c r="J23" s="19">
        <v>413167</v>
      </c>
      <c r="K23" s="19">
        <v>413167</v>
      </c>
      <c r="L23" s="19">
        <v>413167</v>
      </c>
      <c r="M23" s="19">
        <v>413167</v>
      </c>
      <c r="N23" s="20">
        <v>413167</v>
      </c>
      <c r="O23" s="21">
        <v>4958000</v>
      </c>
      <c r="P23" s="19">
        <v>5181100</v>
      </c>
      <c r="Q23" s="22">
        <v>5466003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>
        <v>6</v>
      </c>
    </row>
    <row r="25" spans="1:17" ht="13.5">
      <c r="A25" s="5" t="s">
        <v>42</v>
      </c>
      <c r="B25" s="6"/>
      <c r="C25" s="41">
        <f aca="true" t="shared" si="4" ref="C25:Q25">+C5+C9+C15+C19+C24</f>
        <v>11707387</v>
      </c>
      <c r="D25" s="41">
        <f t="shared" si="4"/>
        <v>11707283</v>
      </c>
      <c r="E25" s="41">
        <f t="shared" si="4"/>
        <v>11707283</v>
      </c>
      <c r="F25" s="41">
        <f t="shared" si="4"/>
        <v>11707283</v>
      </c>
      <c r="G25" s="41">
        <f t="shared" si="4"/>
        <v>11707283</v>
      </c>
      <c r="H25" s="41">
        <f t="shared" si="4"/>
        <v>11707279</v>
      </c>
      <c r="I25" s="41">
        <f t="shared" si="4"/>
        <v>11707283</v>
      </c>
      <c r="J25" s="41">
        <f t="shared" si="4"/>
        <v>11707287</v>
      </c>
      <c r="K25" s="41">
        <f t="shared" si="4"/>
        <v>11707283</v>
      </c>
      <c r="L25" s="41">
        <f>+L5+L9+L15+L19+L24</f>
        <v>11707283</v>
      </c>
      <c r="M25" s="41">
        <f>+M5+M9+M15+M19+M24</f>
        <v>11707283</v>
      </c>
      <c r="N25" s="42">
        <f t="shared" si="4"/>
        <v>11707283</v>
      </c>
      <c r="O25" s="43">
        <f t="shared" si="4"/>
        <v>140487500</v>
      </c>
      <c r="P25" s="41">
        <f t="shared" si="4"/>
        <v>141063900</v>
      </c>
      <c r="Q25" s="44">
        <f t="shared" si="4"/>
        <v>137718309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6854454</v>
      </c>
      <c r="D28" s="16">
        <f t="shared" si="5"/>
        <v>6855370</v>
      </c>
      <c r="E28" s="16">
        <f>SUM(E29:E31)</f>
        <v>6855370</v>
      </c>
      <c r="F28" s="16">
        <f>SUM(F29:F31)</f>
        <v>6855370</v>
      </c>
      <c r="G28" s="16">
        <f>SUM(G29:G31)</f>
        <v>6855370</v>
      </c>
      <c r="H28" s="16">
        <f>SUM(H29:H31)</f>
        <v>6855142</v>
      </c>
      <c r="I28" s="16">
        <f t="shared" si="5"/>
        <v>6855370</v>
      </c>
      <c r="J28" s="16">
        <f t="shared" si="5"/>
        <v>6855374</v>
      </c>
      <c r="K28" s="16">
        <f t="shared" si="5"/>
        <v>6855370</v>
      </c>
      <c r="L28" s="16">
        <f>SUM(L29:L31)</f>
        <v>6855370</v>
      </c>
      <c r="M28" s="16">
        <f>SUM(M29:M31)</f>
        <v>6855370</v>
      </c>
      <c r="N28" s="17">
        <f t="shared" si="5"/>
        <v>6855370</v>
      </c>
      <c r="O28" s="18">
        <f t="shared" si="5"/>
        <v>82263300</v>
      </c>
      <c r="P28" s="16">
        <f t="shared" si="5"/>
        <v>85963056</v>
      </c>
      <c r="Q28" s="17">
        <f t="shared" si="5"/>
        <v>90327933</v>
      </c>
    </row>
    <row r="29" spans="1:17" ht="13.5">
      <c r="A29" s="3" t="s">
        <v>23</v>
      </c>
      <c r="B29" s="2"/>
      <c r="C29" s="19">
        <v>1561125</v>
      </c>
      <c r="D29" s="19">
        <v>1561109</v>
      </c>
      <c r="E29" s="19">
        <v>1561109</v>
      </c>
      <c r="F29" s="19">
        <v>1561109</v>
      </c>
      <c r="G29" s="19">
        <v>1561109</v>
      </c>
      <c r="H29" s="19">
        <v>1561185</v>
      </c>
      <c r="I29" s="19">
        <v>1561109</v>
      </c>
      <c r="J29" s="19">
        <v>1561109</v>
      </c>
      <c r="K29" s="19">
        <v>1561109</v>
      </c>
      <c r="L29" s="19">
        <v>1561109</v>
      </c>
      <c r="M29" s="19">
        <v>1561109</v>
      </c>
      <c r="N29" s="20">
        <v>1561109</v>
      </c>
      <c r="O29" s="21">
        <v>18733400</v>
      </c>
      <c r="P29" s="19">
        <v>19576500</v>
      </c>
      <c r="Q29" s="22">
        <v>20753000</v>
      </c>
    </row>
    <row r="30" spans="1:17" ht="13.5">
      <c r="A30" s="3" t="s">
        <v>24</v>
      </c>
      <c r="B30" s="2"/>
      <c r="C30" s="23">
        <v>5293329</v>
      </c>
      <c r="D30" s="23">
        <v>5294261</v>
      </c>
      <c r="E30" s="23">
        <v>5294261</v>
      </c>
      <c r="F30" s="23">
        <v>5294261</v>
      </c>
      <c r="G30" s="23">
        <v>5294261</v>
      </c>
      <c r="H30" s="23">
        <v>5293957</v>
      </c>
      <c r="I30" s="23">
        <v>5294261</v>
      </c>
      <c r="J30" s="23">
        <v>5294265</v>
      </c>
      <c r="K30" s="23">
        <v>5294261</v>
      </c>
      <c r="L30" s="23">
        <v>5294261</v>
      </c>
      <c r="M30" s="23">
        <v>5294261</v>
      </c>
      <c r="N30" s="24">
        <v>5294261</v>
      </c>
      <c r="O30" s="25">
        <v>63529900</v>
      </c>
      <c r="P30" s="23">
        <v>66386556</v>
      </c>
      <c r="Q30" s="26">
        <v>69574933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329645</v>
      </c>
      <c r="D32" s="16">
        <f t="shared" si="6"/>
        <v>329565</v>
      </c>
      <c r="E32" s="16">
        <f>SUM(E33:E37)</f>
        <v>329565</v>
      </c>
      <c r="F32" s="16">
        <f>SUM(F33:F37)</f>
        <v>329565</v>
      </c>
      <c r="G32" s="16">
        <f>SUM(G33:G37)</f>
        <v>329565</v>
      </c>
      <c r="H32" s="16">
        <f>SUM(H33:H37)</f>
        <v>329605</v>
      </c>
      <c r="I32" s="16">
        <f t="shared" si="6"/>
        <v>329565</v>
      </c>
      <c r="J32" s="16">
        <f t="shared" si="6"/>
        <v>329565</v>
      </c>
      <c r="K32" s="16">
        <f t="shared" si="6"/>
        <v>329565</v>
      </c>
      <c r="L32" s="16">
        <f>SUM(L33:L37)</f>
        <v>329565</v>
      </c>
      <c r="M32" s="16">
        <f>SUM(M33:M37)</f>
        <v>329565</v>
      </c>
      <c r="N32" s="27">
        <f t="shared" si="6"/>
        <v>329565</v>
      </c>
      <c r="O32" s="28">
        <f t="shared" si="6"/>
        <v>3954900</v>
      </c>
      <c r="P32" s="16">
        <f t="shared" si="6"/>
        <v>4134600</v>
      </c>
      <c r="Q32" s="29">
        <f t="shared" si="6"/>
        <v>4380237</v>
      </c>
    </row>
    <row r="33" spans="1:17" ht="13.5">
      <c r="A33" s="3" t="s">
        <v>27</v>
      </c>
      <c r="B33" s="2"/>
      <c r="C33" s="19">
        <v>95099</v>
      </c>
      <c r="D33" s="19">
        <v>95091</v>
      </c>
      <c r="E33" s="19">
        <v>95091</v>
      </c>
      <c r="F33" s="19">
        <v>95091</v>
      </c>
      <c r="G33" s="19">
        <v>95091</v>
      </c>
      <c r="H33" s="19">
        <v>95091</v>
      </c>
      <c r="I33" s="19">
        <v>95091</v>
      </c>
      <c r="J33" s="19">
        <v>95091</v>
      </c>
      <c r="K33" s="19">
        <v>95091</v>
      </c>
      <c r="L33" s="19">
        <v>95091</v>
      </c>
      <c r="M33" s="19">
        <v>95091</v>
      </c>
      <c r="N33" s="20">
        <v>95091</v>
      </c>
      <c r="O33" s="21">
        <v>1141100</v>
      </c>
      <c r="P33" s="19">
        <v>1199700</v>
      </c>
      <c r="Q33" s="22">
        <v>1258202</v>
      </c>
    </row>
    <row r="34" spans="1:17" ht="13.5">
      <c r="A34" s="3" t="s">
        <v>28</v>
      </c>
      <c r="B34" s="2"/>
      <c r="C34" s="19">
        <v>229686</v>
      </c>
      <c r="D34" s="19">
        <v>229634</v>
      </c>
      <c r="E34" s="19">
        <v>229634</v>
      </c>
      <c r="F34" s="19">
        <v>229634</v>
      </c>
      <c r="G34" s="19">
        <v>229634</v>
      </c>
      <c r="H34" s="19">
        <v>229674</v>
      </c>
      <c r="I34" s="19">
        <v>229634</v>
      </c>
      <c r="J34" s="19">
        <v>229634</v>
      </c>
      <c r="K34" s="19">
        <v>229634</v>
      </c>
      <c r="L34" s="19">
        <v>229634</v>
      </c>
      <c r="M34" s="19">
        <v>229634</v>
      </c>
      <c r="N34" s="20">
        <v>229634</v>
      </c>
      <c r="O34" s="21">
        <v>2755700</v>
      </c>
      <c r="P34" s="19">
        <v>2874000</v>
      </c>
      <c r="Q34" s="22">
        <v>3059035</v>
      </c>
    </row>
    <row r="35" spans="1:17" ht="13.5">
      <c r="A35" s="3" t="s">
        <v>29</v>
      </c>
      <c r="B35" s="2"/>
      <c r="C35" s="19">
        <v>3348</v>
      </c>
      <c r="D35" s="19">
        <v>3332</v>
      </c>
      <c r="E35" s="19">
        <v>3332</v>
      </c>
      <c r="F35" s="19">
        <v>3332</v>
      </c>
      <c r="G35" s="19">
        <v>3332</v>
      </c>
      <c r="H35" s="19">
        <v>3332</v>
      </c>
      <c r="I35" s="19">
        <v>3332</v>
      </c>
      <c r="J35" s="19">
        <v>3332</v>
      </c>
      <c r="K35" s="19">
        <v>3332</v>
      </c>
      <c r="L35" s="19">
        <v>3332</v>
      </c>
      <c r="M35" s="19">
        <v>3332</v>
      </c>
      <c r="N35" s="20">
        <v>3332</v>
      </c>
      <c r="O35" s="21">
        <v>40000</v>
      </c>
      <c r="P35" s="19">
        <v>42000</v>
      </c>
      <c r="Q35" s="22">
        <v>45000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1512</v>
      </c>
      <c r="D37" s="23">
        <v>1508</v>
      </c>
      <c r="E37" s="23">
        <v>1508</v>
      </c>
      <c r="F37" s="23">
        <v>1508</v>
      </c>
      <c r="G37" s="23">
        <v>1508</v>
      </c>
      <c r="H37" s="23">
        <v>1508</v>
      </c>
      <c r="I37" s="23">
        <v>1508</v>
      </c>
      <c r="J37" s="23">
        <v>1508</v>
      </c>
      <c r="K37" s="23">
        <v>1508</v>
      </c>
      <c r="L37" s="23">
        <v>1508</v>
      </c>
      <c r="M37" s="23">
        <v>1508</v>
      </c>
      <c r="N37" s="24">
        <v>1508</v>
      </c>
      <c r="O37" s="25">
        <v>18100</v>
      </c>
      <c r="P37" s="23">
        <v>18900</v>
      </c>
      <c r="Q37" s="26">
        <v>18000</v>
      </c>
    </row>
    <row r="38" spans="1:17" ht="13.5">
      <c r="A38" s="1" t="s">
        <v>32</v>
      </c>
      <c r="B38" s="4"/>
      <c r="C38" s="16">
        <f aca="true" t="shared" si="7" ref="C38:Q38">SUM(C39:C41)</f>
        <v>1262193</v>
      </c>
      <c r="D38" s="16">
        <f t="shared" si="7"/>
        <v>1262113</v>
      </c>
      <c r="E38" s="16">
        <f>SUM(E39:E41)</f>
        <v>1262113</v>
      </c>
      <c r="F38" s="16">
        <f>SUM(F39:F41)</f>
        <v>1262113</v>
      </c>
      <c r="G38" s="16">
        <f>SUM(G39:G41)</f>
        <v>1262113</v>
      </c>
      <c r="H38" s="16">
        <f>SUM(H39:H41)</f>
        <v>1262177</v>
      </c>
      <c r="I38" s="16">
        <f t="shared" si="7"/>
        <v>1262113</v>
      </c>
      <c r="J38" s="16">
        <f t="shared" si="7"/>
        <v>1262113</v>
      </c>
      <c r="K38" s="16">
        <f t="shared" si="7"/>
        <v>1262113</v>
      </c>
      <c r="L38" s="16">
        <f>SUM(L39:L41)</f>
        <v>1262113</v>
      </c>
      <c r="M38" s="16">
        <f>SUM(M39:M41)</f>
        <v>1262113</v>
      </c>
      <c r="N38" s="27">
        <f t="shared" si="7"/>
        <v>1262113</v>
      </c>
      <c r="O38" s="28">
        <f t="shared" si="7"/>
        <v>15145500</v>
      </c>
      <c r="P38" s="16">
        <f t="shared" si="7"/>
        <v>15826700</v>
      </c>
      <c r="Q38" s="29">
        <f t="shared" si="7"/>
        <v>16797900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1262193</v>
      </c>
      <c r="D40" s="19">
        <v>1262113</v>
      </c>
      <c r="E40" s="19">
        <v>1262113</v>
      </c>
      <c r="F40" s="19">
        <v>1262113</v>
      </c>
      <c r="G40" s="19">
        <v>1262113</v>
      </c>
      <c r="H40" s="19">
        <v>1262177</v>
      </c>
      <c r="I40" s="19">
        <v>1262113</v>
      </c>
      <c r="J40" s="19">
        <v>1262113</v>
      </c>
      <c r="K40" s="19">
        <v>1262113</v>
      </c>
      <c r="L40" s="19">
        <v>1262113</v>
      </c>
      <c r="M40" s="19">
        <v>1262113</v>
      </c>
      <c r="N40" s="20">
        <v>1262113</v>
      </c>
      <c r="O40" s="21">
        <v>15145500</v>
      </c>
      <c r="P40" s="19">
        <v>15826700</v>
      </c>
      <c r="Q40" s="22">
        <v>16797900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4581901</v>
      </c>
      <c r="D42" s="16">
        <f t="shared" si="8"/>
        <v>4581689</v>
      </c>
      <c r="E42" s="16">
        <f>SUM(E43:E46)</f>
        <v>4581689</v>
      </c>
      <c r="F42" s="16">
        <f>SUM(F43:F46)</f>
        <v>4581689</v>
      </c>
      <c r="G42" s="16">
        <f>SUM(G43:G46)</f>
        <v>4581689</v>
      </c>
      <c r="H42" s="16">
        <f>SUM(H43:H46)</f>
        <v>4581809</v>
      </c>
      <c r="I42" s="16">
        <f t="shared" si="8"/>
        <v>4581689</v>
      </c>
      <c r="J42" s="16">
        <f t="shared" si="8"/>
        <v>4581689</v>
      </c>
      <c r="K42" s="16">
        <f t="shared" si="8"/>
        <v>4581689</v>
      </c>
      <c r="L42" s="16">
        <f>SUM(L43:L46)</f>
        <v>4581689</v>
      </c>
      <c r="M42" s="16">
        <f>SUM(M43:M46)</f>
        <v>4581689</v>
      </c>
      <c r="N42" s="27">
        <f t="shared" si="8"/>
        <v>4581689</v>
      </c>
      <c r="O42" s="28">
        <f t="shared" si="8"/>
        <v>54980600</v>
      </c>
      <c r="P42" s="16">
        <f t="shared" si="8"/>
        <v>58422344</v>
      </c>
      <c r="Q42" s="29">
        <f t="shared" si="8"/>
        <v>62467265</v>
      </c>
    </row>
    <row r="43" spans="1:17" ht="13.5">
      <c r="A43" s="3" t="s">
        <v>37</v>
      </c>
      <c r="B43" s="2"/>
      <c r="C43" s="19">
        <v>2209343</v>
      </c>
      <c r="D43" s="19">
        <v>2209311</v>
      </c>
      <c r="E43" s="19">
        <v>2209311</v>
      </c>
      <c r="F43" s="19">
        <v>2209311</v>
      </c>
      <c r="G43" s="19">
        <v>2209311</v>
      </c>
      <c r="H43" s="19">
        <v>2209347</v>
      </c>
      <c r="I43" s="19">
        <v>2209311</v>
      </c>
      <c r="J43" s="19">
        <v>2209311</v>
      </c>
      <c r="K43" s="19">
        <v>2209311</v>
      </c>
      <c r="L43" s="19">
        <v>2209311</v>
      </c>
      <c r="M43" s="19">
        <v>2209311</v>
      </c>
      <c r="N43" s="20">
        <v>2209311</v>
      </c>
      <c r="O43" s="21">
        <v>26511800</v>
      </c>
      <c r="P43" s="19">
        <v>28673300</v>
      </c>
      <c r="Q43" s="22">
        <v>30874900</v>
      </c>
    </row>
    <row r="44" spans="1:17" ht="13.5">
      <c r="A44" s="3" t="s">
        <v>38</v>
      </c>
      <c r="B44" s="2"/>
      <c r="C44" s="19">
        <v>1092536</v>
      </c>
      <c r="D44" s="19">
        <v>1092492</v>
      </c>
      <c r="E44" s="19">
        <v>1092492</v>
      </c>
      <c r="F44" s="19">
        <v>1092492</v>
      </c>
      <c r="G44" s="19">
        <v>1092492</v>
      </c>
      <c r="H44" s="19">
        <v>1092544</v>
      </c>
      <c r="I44" s="19">
        <v>1092492</v>
      </c>
      <c r="J44" s="19">
        <v>1092492</v>
      </c>
      <c r="K44" s="19">
        <v>1092492</v>
      </c>
      <c r="L44" s="19">
        <v>1092492</v>
      </c>
      <c r="M44" s="19">
        <v>1092492</v>
      </c>
      <c r="N44" s="20">
        <v>1092492</v>
      </c>
      <c r="O44" s="21">
        <v>13110000</v>
      </c>
      <c r="P44" s="19">
        <v>13698390</v>
      </c>
      <c r="Q44" s="22">
        <v>14451086</v>
      </c>
    </row>
    <row r="45" spans="1:17" ht="13.5">
      <c r="A45" s="3" t="s">
        <v>39</v>
      </c>
      <c r="B45" s="2"/>
      <c r="C45" s="23">
        <v>757386</v>
      </c>
      <c r="D45" s="23">
        <v>757282</v>
      </c>
      <c r="E45" s="23">
        <v>757282</v>
      </c>
      <c r="F45" s="23">
        <v>757282</v>
      </c>
      <c r="G45" s="23">
        <v>757282</v>
      </c>
      <c r="H45" s="23">
        <v>757294</v>
      </c>
      <c r="I45" s="23">
        <v>757282</v>
      </c>
      <c r="J45" s="23">
        <v>757282</v>
      </c>
      <c r="K45" s="23">
        <v>757282</v>
      </c>
      <c r="L45" s="23">
        <v>757282</v>
      </c>
      <c r="M45" s="23">
        <v>757282</v>
      </c>
      <c r="N45" s="24">
        <v>757282</v>
      </c>
      <c r="O45" s="25">
        <v>9087500</v>
      </c>
      <c r="P45" s="23">
        <v>9496400</v>
      </c>
      <c r="Q45" s="26">
        <v>10025200</v>
      </c>
    </row>
    <row r="46" spans="1:17" ht="13.5">
      <c r="A46" s="3" t="s">
        <v>40</v>
      </c>
      <c r="B46" s="2"/>
      <c r="C46" s="19">
        <v>522636</v>
      </c>
      <c r="D46" s="19">
        <v>522604</v>
      </c>
      <c r="E46" s="19">
        <v>522604</v>
      </c>
      <c r="F46" s="19">
        <v>522604</v>
      </c>
      <c r="G46" s="19">
        <v>522604</v>
      </c>
      <c r="H46" s="19">
        <v>522624</v>
      </c>
      <c r="I46" s="19">
        <v>522604</v>
      </c>
      <c r="J46" s="19">
        <v>522604</v>
      </c>
      <c r="K46" s="19">
        <v>522604</v>
      </c>
      <c r="L46" s="19">
        <v>522604</v>
      </c>
      <c r="M46" s="19">
        <v>522604</v>
      </c>
      <c r="N46" s="20">
        <v>522604</v>
      </c>
      <c r="O46" s="21">
        <v>6271300</v>
      </c>
      <c r="P46" s="19">
        <v>6554254</v>
      </c>
      <c r="Q46" s="22">
        <v>7116079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>
        <v>51</v>
      </c>
    </row>
    <row r="48" spans="1:17" ht="13.5">
      <c r="A48" s="5" t="s">
        <v>44</v>
      </c>
      <c r="B48" s="6"/>
      <c r="C48" s="41">
        <f aca="true" t="shared" si="9" ref="C48:Q48">+C28+C32+C38+C42+C47</f>
        <v>13028193</v>
      </c>
      <c r="D48" s="41">
        <f t="shared" si="9"/>
        <v>13028737</v>
      </c>
      <c r="E48" s="41">
        <f>+E28+E32+E38+E42+E47</f>
        <v>13028737</v>
      </c>
      <c r="F48" s="41">
        <f>+F28+F32+F38+F42+F47</f>
        <v>13028737</v>
      </c>
      <c r="G48" s="41">
        <f>+G28+G32+G38+G42+G47</f>
        <v>13028737</v>
      </c>
      <c r="H48" s="41">
        <f>+H28+H32+H38+H42+H47</f>
        <v>13028733</v>
      </c>
      <c r="I48" s="41">
        <f t="shared" si="9"/>
        <v>13028737</v>
      </c>
      <c r="J48" s="41">
        <f t="shared" si="9"/>
        <v>13028741</v>
      </c>
      <c r="K48" s="41">
        <f t="shared" si="9"/>
        <v>13028737</v>
      </c>
      <c r="L48" s="41">
        <f>+L28+L32+L38+L42+L47</f>
        <v>13028737</v>
      </c>
      <c r="M48" s="41">
        <f>+M28+M32+M38+M42+M47</f>
        <v>13028737</v>
      </c>
      <c r="N48" s="42">
        <f t="shared" si="9"/>
        <v>13028737</v>
      </c>
      <c r="O48" s="43">
        <f t="shared" si="9"/>
        <v>156344300</v>
      </c>
      <c r="P48" s="41">
        <f t="shared" si="9"/>
        <v>164346700</v>
      </c>
      <c r="Q48" s="44">
        <f t="shared" si="9"/>
        <v>173973386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-1320806</v>
      </c>
      <c r="D49" s="45">
        <f t="shared" si="10"/>
        <v>-1321454</v>
      </c>
      <c r="E49" s="45">
        <f t="shared" si="10"/>
        <v>-1321454</v>
      </c>
      <c r="F49" s="45">
        <f t="shared" si="10"/>
        <v>-1321454</v>
      </c>
      <c r="G49" s="45">
        <f t="shared" si="10"/>
        <v>-1321454</v>
      </c>
      <c r="H49" s="45">
        <f t="shared" si="10"/>
        <v>-1321454</v>
      </c>
      <c r="I49" s="45">
        <f t="shared" si="10"/>
        <v>-1321454</v>
      </c>
      <c r="J49" s="45">
        <f t="shared" si="10"/>
        <v>-1321454</v>
      </c>
      <c r="K49" s="45">
        <f t="shared" si="10"/>
        <v>-1321454</v>
      </c>
      <c r="L49" s="45">
        <f>+L25-L48</f>
        <v>-1321454</v>
      </c>
      <c r="M49" s="45">
        <f>+M25-M48</f>
        <v>-1321454</v>
      </c>
      <c r="N49" s="46">
        <f t="shared" si="10"/>
        <v>-1321454</v>
      </c>
      <c r="O49" s="47">
        <f t="shared" si="10"/>
        <v>-15856800</v>
      </c>
      <c r="P49" s="45">
        <f t="shared" si="10"/>
        <v>-23282800</v>
      </c>
      <c r="Q49" s="48">
        <f t="shared" si="10"/>
        <v>-36255077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17130333</v>
      </c>
      <c r="D5" s="16">
        <f t="shared" si="0"/>
        <v>17130333</v>
      </c>
      <c r="E5" s="16">
        <f t="shared" si="0"/>
        <v>17130333</v>
      </c>
      <c r="F5" s="16">
        <f t="shared" si="0"/>
        <v>17130333</v>
      </c>
      <c r="G5" s="16">
        <f t="shared" si="0"/>
        <v>17130333</v>
      </c>
      <c r="H5" s="16">
        <f t="shared" si="0"/>
        <v>17130333</v>
      </c>
      <c r="I5" s="16">
        <f t="shared" si="0"/>
        <v>17130321</v>
      </c>
      <c r="J5" s="16">
        <f t="shared" si="0"/>
        <v>17130333</v>
      </c>
      <c r="K5" s="16">
        <f t="shared" si="0"/>
        <v>17130333</v>
      </c>
      <c r="L5" s="16">
        <f>SUM(L6:L8)</f>
        <v>17130333</v>
      </c>
      <c r="M5" s="16">
        <f>SUM(M6:M8)</f>
        <v>17130333</v>
      </c>
      <c r="N5" s="17">
        <f t="shared" si="0"/>
        <v>17130333</v>
      </c>
      <c r="O5" s="18">
        <f t="shared" si="0"/>
        <v>205563984</v>
      </c>
      <c r="P5" s="16">
        <f t="shared" si="0"/>
        <v>217897829</v>
      </c>
      <c r="Q5" s="17">
        <f t="shared" si="0"/>
        <v>230971700</v>
      </c>
    </row>
    <row r="6" spans="1:17" ht="13.5">
      <c r="A6" s="3" t="s">
        <v>23</v>
      </c>
      <c r="B6" s="2"/>
      <c r="C6" s="19">
        <v>2870235</v>
      </c>
      <c r="D6" s="19">
        <v>2870235</v>
      </c>
      <c r="E6" s="19">
        <v>2870235</v>
      </c>
      <c r="F6" s="19">
        <v>2870235</v>
      </c>
      <c r="G6" s="19">
        <v>2870235</v>
      </c>
      <c r="H6" s="19">
        <v>2870235</v>
      </c>
      <c r="I6" s="19">
        <v>2870237</v>
      </c>
      <c r="J6" s="19">
        <v>2870235</v>
      </c>
      <c r="K6" s="19">
        <v>2870235</v>
      </c>
      <c r="L6" s="19">
        <v>2870235</v>
      </c>
      <c r="M6" s="19">
        <v>2870235</v>
      </c>
      <c r="N6" s="20">
        <v>2870235</v>
      </c>
      <c r="O6" s="21">
        <v>34442822</v>
      </c>
      <c r="P6" s="19">
        <v>36509392</v>
      </c>
      <c r="Q6" s="22">
        <v>38699955</v>
      </c>
    </row>
    <row r="7" spans="1:17" ht="13.5">
      <c r="A7" s="3" t="s">
        <v>24</v>
      </c>
      <c r="B7" s="2"/>
      <c r="C7" s="23">
        <v>14260098</v>
      </c>
      <c r="D7" s="23">
        <v>14260098</v>
      </c>
      <c r="E7" s="23">
        <v>14260098</v>
      </c>
      <c r="F7" s="23">
        <v>14260098</v>
      </c>
      <c r="G7" s="23">
        <v>14260098</v>
      </c>
      <c r="H7" s="23">
        <v>14260098</v>
      </c>
      <c r="I7" s="23">
        <v>14260084</v>
      </c>
      <c r="J7" s="23">
        <v>14260098</v>
      </c>
      <c r="K7" s="23">
        <v>14260098</v>
      </c>
      <c r="L7" s="23">
        <v>14260098</v>
      </c>
      <c r="M7" s="23">
        <v>14260098</v>
      </c>
      <c r="N7" s="24">
        <v>14260098</v>
      </c>
      <c r="O7" s="25">
        <v>171121162</v>
      </c>
      <c r="P7" s="23">
        <v>181388437</v>
      </c>
      <c r="Q7" s="26">
        <v>192271745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113091</v>
      </c>
      <c r="D9" s="16">
        <f t="shared" si="1"/>
        <v>113091</v>
      </c>
      <c r="E9" s="16">
        <f t="shared" si="1"/>
        <v>113091</v>
      </c>
      <c r="F9" s="16">
        <f t="shared" si="1"/>
        <v>113091</v>
      </c>
      <c r="G9" s="16">
        <f t="shared" si="1"/>
        <v>113091</v>
      </c>
      <c r="H9" s="16">
        <f t="shared" si="1"/>
        <v>113091</v>
      </c>
      <c r="I9" s="16">
        <f t="shared" si="1"/>
        <v>113099</v>
      </c>
      <c r="J9" s="16">
        <f t="shared" si="1"/>
        <v>113091</v>
      </c>
      <c r="K9" s="16">
        <f t="shared" si="1"/>
        <v>113091</v>
      </c>
      <c r="L9" s="16">
        <f>SUM(L10:L14)</f>
        <v>113091</v>
      </c>
      <c r="M9" s="16">
        <f>SUM(M10:M14)</f>
        <v>113091</v>
      </c>
      <c r="N9" s="27">
        <f t="shared" si="1"/>
        <v>113091</v>
      </c>
      <c r="O9" s="28">
        <f t="shared" si="1"/>
        <v>1357100</v>
      </c>
      <c r="P9" s="16">
        <f t="shared" si="1"/>
        <v>1438535</v>
      </c>
      <c r="Q9" s="29">
        <f t="shared" si="1"/>
        <v>1524847</v>
      </c>
    </row>
    <row r="10" spans="1:17" ht="13.5">
      <c r="A10" s="3" t="s">
        <v>27</v>
      </c>
      <c r="B10" s="2"/>
      <c r="C10" s="19">
        <v>113091</v>
      </c>
      <c r="D10" s="19">
        <v>113091</v>
      </c>
      <c r="E10" s="19">
        <v>113091</v>
      </c>
      <c r="F10" s="19">
        <v>113091</v>
      </c>
      <c r="G10" s="19">
        <v>113091</v>
      </c>
      <c r="H10" s="19">
        <v>113091</v>
      </c>
      <c r="I10" s="19">
        <v>113099</v>
      </c>
      <c r="J10" s="19">
        <v>113091</v>
      </c>
      <c r="K10" s="19">
        <v>113091</v>
      </c>
      <c r="L10" s="19">
        <v>113091</v>
      </c>
      <c r="M10" s="19">
        <v>113091</v>
      </c>
      <c r="N10" s="20">
        <v>113091</v>
      </c>
      <c r="O10" s="21">
        <v>1357100</v>
      </c>
      <c r="P10" s="19">
        <v>1438531</v>
      </c>
      <c r="Q10" s="22">
        <v>1524843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>
        <v>1</v>
      </c>
      <c r="Q11" s="22">
        <v>1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>
        <v>3</v>
      </c>
      <c r="Q12" s="22">
        <v>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4969833</v>
      </c>
      <c r="D15" s="16">
        <f t="shared" si="2"/>
        <v>4969833</v>
      </c>
      <c r="E15" s="16">
        <f t="shared" si="2"/>
        <v>4969833</v>
      </c>
      <c r="F15" s="16">
        <f t="shared" si="2"/>
        <v>4969833</v>
      </c>
      <c r="G15" s="16">
        <f t="shared" si="2"/>
        <v>4969833</v>
      </c>
      <c r="H15" s="16">
        <f t="shared" si="2"/>
        <v>4969833</v>
      </c>
      <c r="I15" s="16">
        <f t="shared" si="2"/>
        <v>4969837</v>
      </c>
      <c r="J15" s="16">
        <f t="shared" si="2"/>
        <v>4969833</v>
      </c>
      <c r="K15" s="16">
        <f t="shared" si="2"/>
        <v>4969833</v>
      </c>
      <c r="L15" s="16">
        <f>SUM(L16:L18)</f>
        <v>4969833</v>
      </c>
      <c r="M15" s="16">
        <f>SUM(M16:M18)</f>
        <v>4969833</v>
      </c>
      <c r="N15" s="27">
        <f t="shared" si="2"/>
        <v>4969833</v>
      </c>
      <c r="O15" s="28">
        <f t="shared" si="2"/>
        <v>59638000</v>
      </c>
      <c r="P15" s="16">
        <f t="shared" si="2"/>
        <v>63216286</v>
      </c>
      <c r="Q15" s="29">
        <f t="shared" si="2"/>
        <v>67009263</v>
      </c>
    </row>
    <row r="16" spans="1:17" ht="13.5">
      <c r="A16" s="3" t="s">
        <v>33</v>
      </c>
      <c r="B16" s="2"/>
      <c r="C16" s="19">
        <v>249283</v>
      </c>
      <c r="D16" s="19">
        <v>249283</v>
      </c>
      <c r="E16" s="19">
        <v>249283</v>
      </c>
      <c r="F16" s="19">
        <v>249283</v>
      </c>
      <c r="G16" s="19">
        <v>249283</v>
      </c>
      <c r="H16" s="19">
        <v>249283</v>
      </c>
      <c r="I16" s="19">
        <v>249287</v>
      </c>
      <c r="J16" s="19">
        <v>249283</v>
      </c>
      <c r="K16" s="19">
        <v>249283</v>
      </c>
      <c r="L16" s="19">
        <v>249283</v>
      </c>
      <c r="M16" s="19">
        <v>249283</v>
      </c>
      <c r="N16" s="20">
        <v>249283</v>
      </c>
      <c r="O16" s="21">
        <v>2991400</v>
      </c>
      <c r="P16" s="19">
        <v>3170889</v>
      </c>
      <c r="Q16" s="22">
        <v>3361142</v>
      </c>
    </row>
    <row r="17" spans="1:17" ht="13.5">
      <c r="A17" s="3" t="s">
        <v>34</v>
      </c>
      <c r="B17" s="2"/>
      <c r="C17" s="19">
        <v>4720550</v>
      </c>
      <c r="D17" s="19">
        <v>4720550</v>
      </c>
      <c r="E17" s="19">
        <v>4720550</v>
      </c>
      <c r="F17" s="19">
        <v>4720550</v>
      </c>
      <c r="G17" s="19">
        <v>4720550</v>
      </c>
      <c r="H17" s="19">
        <v>4720550</v>
      </c>
      <c r="I17" s="19">
        <v>4720550</v>
      </c>
      <c r="J17" s="19">
        <v>4720550</v>
      </c>
      <c r="K17" s="19">
        <v>4720550</v>
      </c>
      <c r="L17" s="19">
        <v>4720550</v>
      </c>
      <c r="M17" s="19">
        <v>4720550</v>
      </c>
      <c r="N17" s="20">
        <v>4720550</v>
      </c>
      <c r="O17" s="21">
        <v>56646600</v>
      </c>
      <c r="P17" s="19">
        <v>60045397</v>
      </c>
      <c r="Q17" s="22">
        <v>63648121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6427161</v>
      </c>
      <c r="D19" s="16">
        <f t="shared" si="3"/>
        <v>6427161</v>
      </c>
      <c r="E19" s="16">
        <f t="shared" si="3"/>
        <v>6427161</v>
      </c>
      <c r="F19" s="16">
        <f t="shared" si="3"/>
        <v>6427161</v>
      </c>
      <c r="G19" s="16">
        <f t="shared" si="3"/>
        <v>6427161</v>
      </c>
      <c r="H19" s="16">
        <f t="shared" si="3"/>
        <v>6427161</v>
      </c>
      <c r="I19" s="16">
        <f t="shared" si="3"/>
        <v>6427180</v>
      </c>
      <c r="J19" s="16">
        <f t="shared" si="3"/>
        <v>6427161</v>
      </c>
      <c r="K19" s="16">
        <f t="shared" si="3"/>
        <v>6427161</v>
      </c>
      <c r="L19" s="16">
        <f>SUM(L20:L23)</f>
        <v>6427161</v>
      </c>
      <c r="M19" s="16">
        <f>SUM(M20:M23)</f>
        <v>6427161</v>
      </c>
      <c r="N19" s="27">
        <f t="shared" si="3"/>
        <v>6427161</v>
      </c>
      <c r="O19" s="28">
        <f t="shared" si="3"/>
        <v>77125951</v>
      </c>
      <c r="P19" s="16">
        <f t="shared" si="3"/>
        <v>81753546</v>
      </c>
      <c r="Q19" s="29">
        <f t="shared" si="3"/>
        <v>86658756</v>
      </c>
    </row>
    <row r="20" spans="1:17" ht="13.5">
      <c r="A20" s="3" t="s">
        <v>37</v>
      </c>
      <c r="B20" s="2"/>
      <c r="C20" s="19">
        <v>454118</v>
      </c>
      <c r="D20" s="19">
        <v>454118</v>
      </c>
      <c r="E20" s="19">
        <v>454118</v>
      </c>
      <c r="F20" s="19">
        <v>454118</v>
      </c>
      <c r="G20" s="19">
        <v>454118</v>
      </c>
      <c r="H20" s="19">
        <v>454118</v>
      </c>
      <c r="I20" s="19">
        <v>454130</v>
      </c>
      <c r="J20" s="19">
        <v>454118</v>
      </c>
      <c r="K20" s="19">
        <v>454118</v>
      </c>
      <c r="L20" s="19">
        <v>454118</v>
      </c>
      <c r="M20" s="19">
        <v>454118</v>
      </c>
      <c r="N20" s="20">
        <v>454118</v>
      </c>
      <c r="O20" s="21">
        <v>5449428</v>
      </c>
      <c r="P20" s="19">
        <v>5776401</v>
      </c>
      <c r="Q20" s="22">
        <v>6122984</v>
      </c>
    </row>
    <row r="21" spans="1:17" ht="13.5">
      <c r="A21" s="3" t="s">
        <v>38</v>
      </c>
      <c r="B21" s="2"/>
      <c r="C21" s="19">
        <v>5302632</v>
      </c>
      <c r="D21" s="19">
        <v>5302632</v>
      </c>
      <c r="E21" s="19">
        <v>5302632</v>
      </c>
      <c r="F21" s="19">
        <v>5302632</v>
      </c>
      <c r="G21" s="19">
        <v>5302632</v>
      </c>
      <c r="H21" s="19">
        <v>5302632</v>
      </c>
      <c r="I21" s="19">
        <v>5302628</v>
      </c>
      <c r="J21" s="19">
        <v>5302632</v>
      </c>
      <c r="K21" s="19">
        <v>5302632</v>
      </c>
      <c r="L21" s="19">
        <v>5302632</v>
      </c>
      <c r="M21" s="19">
        <v>5302632</v>
      </c>
      <c r="N21" s="20">
        <v>5302632</v>
      </c>
      <c r="O21" s="21">
        <v>63631580</v>
      </c>
      <c r="P21" s="19">
        <v>67449484</v>
      </c>
      <c r="Q21" s="22">
        <v>71496453</v>
      </c>
    </row>
    <row r="22" spans="1:17" ht="13.5">
      <c r="A22" s="3" t="s">
        <v>39</v>
      </c>
      <c r="B22" s="2"/>
      <c r="C22" s="23">
        <v>286664</v>
      </c>
      <c r="D22" s="23">
        <v>286664</v>
      </c>
      <c r="E22" s="23">
        <v>286664</v>
      </c>
      <c r="F22" s="23">
        <v>286664</v>
      </c>
      <c r="G22" s="23">
        <v>286664</v>
      </c>
      <c r="H22" s="23">
        <v>286664</v>
      </c>
      <c r="I22" s="23">
        <v>286670</v>
      </c>
      <c r="J22" s="23">
        <v>286664</v>
      </c>
      <c r="K22" s="23">
        <v>286664</v>
      </c>
      <c r="L22" s="23">
        <v>286664</v>
      </c>
      <c r="M22" s="23">
        <v>286664</v>
      </c>
      <c r="N22" s="24">
        <v>286664</v>
      </c>
      <c r="O22" s="25">
        <v>3439974</v>
      </c>
      <c r="P22" s="23">
        <v>3646387</v>
      </c>
      <c r="Q22" s="26">
        <v>3865169</v>
      </c>
    </row>
    <row r="23" spans="1:17" ht="13.5">
      <c r="A23" s="3" t="s">
        <v>40</v>
      </c>
      <c r="B23" s="2"/>
      <c r="C23" s="19">
        <v>383747</v>
      </c>
      <c r="D23" s="19">
        <v>383747</v>
      </c>
      <c r="E23" s="19">
        <v>383747</v>
      </c>
      <c r="F23" s="19">
        <v>383747</v>
      </c>
      <c r="G23" s="19">
        <v>383747</v>
      </c>
      <c r="H23" s="19">
        <v>383747</v>
      </c>
      <c r="I23" s="19">
        <v>383752</v>
      </c>
      <c r="J23" s="19">
        <v>383747</v>
      </c>
      <c r="K23" s="19">
        <v>383747</v>
      </c>
      <c r="L23" s="19">
        <v>383747</v>
      </c>
      <c r="M23" s="19">
        <v>383747</v>
      </c>
      <c r="N23" s="20">
        <v>383747</v>
      </c>
      <c r="O23" s="21">
        <v>4604969</v>
      </c>
      <c r="P23" s="19">
        <v>4881274</v>
      </c>
      <c r="Q23" s="22">
        <v>5174150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28640418</v>
      </c>
      <c r="D25" s="41">
        <f t="shared" si="4"/>
        <v>28640418</v>
      </c>
      <c r="E25" s="41">
        <f t="shared" si="4"/>
        <v>28640418</v>
      </c>
      <c r="F25" s="41">
        <f t="shared" si="4"/>
        <v>28640418</v>
      </c>
      <c r="G25" s="41">
        <f t="shared" si="4"/>
        <v>28640418</v>
      </c>
      <c r="H25" s="41">
        <f t="shared" si="4"/>
        <v>28640418</v>
      </c>
      <c r="I25" s="41">
        <f t="shared" si="4"/>
        <v>28640437</v>
      </c>
      <c r="J25" s="41">
        <f t="shared" si="4"/>
        <v>28640418</v>
      </c>
      <c r="K25" s="41">
        <f t="shared" si="4"/>
        <v>28640418</v>
      </c>
      <c r="L25" s="41">
        <f>+L5+L9+L15+L19+L24</f>
        <v>28640418</v>
      </c>
      <c r="M25" s="41">
        <f>+M5+M9+M15+M19+M24</f>
        <v>28640418</v>
      </c>
      <c r="N25" s="42">
        <f t="shared" si="4"/>
        <v>28640418</v>
      </c>
      <c r="O25" s="43">
        <f t="shared" si="4"/>
        <v>343685035</v>
      </c>
      <c r="P25" s="41">
        <f t="shared" si="4"/>
        <v>364306196</v>
      </c>
      <c r="Q25" s="44">
        <f t="shared" si="4"/>
        <v>386164566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10982274</v>
      </c>
      <c r="D28" s="16">
        <f t="shared" si="5"/>
        <v>10982199</v>
      </c>
      <c r="E28" s="16">
        <f>SUM(E29:E31)</f>
        <v>10982199</v>
      </c>
      <c r="F28" s="16">
        <f>SUM(F29:F31)</f>
        <v>10982199</v>
      </c>
      <c r="G28" s="16">
        <f>SUM(G29:G31)</f>
        <v>10982199</v>
      </c>
      <c r="H28" s="16">
        <f>SUM(H29:H31)</f>
        <v>10982199</v>
      </c>
      <c r="I28" s="16">
        <f t="shared" si="5"/>
        <v>10982076</v>
      </c>
      <c r="J28" s="16">
        <f t="shared" si="5"/>
        <v>10982199</v>
      </c>
      <c r="K28" s="16">
        <f t="shared" si="5"/>
        <v>10982199</v>
      </c>
      <c r="L28" s="16">
        <f>SUM(L29:L31)</f>
        <v>10982199</v>
      </c>
      <c r="M28" s="16">
        <f>SUM(M29:M31)</f>
        <v>10982199</v>
      </c>
      <c r="N28" s="17">
        <f t="shared" si="5"/>
        <v>10982199</v>
      </c>
      <c r="O28" s="18">
        <f t="shared" si="5"/>
        <v>131786340</v>
      </c>
      <c r="P28" s="16">
        <f t="shared" si="5"/>
        <v>142888404</v>
      </c>
      <c r="Q28" s="17">
        <f t="shared" si="5"/>
        <v>151461700</v>
      </c>
    </row>
    <row r="29" spans="1:17" ht="13.5">
      <c r="A29" s="3" t="s">
        <v>23</v>
      </c>
      <c r="B29" s="2"/>
      <c r="C29" s="19">
        <v>2518928</v>
      </c>
      <c r="D29" s="19">
        <v>2518902</v>
      </c>
      <c r="E29" s="19">
        <v>2518902</v>
      </c>
      <c r="F29" s="19">
        <v>2518902</v>
      </c>
      <c r="G29" s="19">
        <v>2518902</v>
      </c>
      <c r="H29" s="19">
        <v>2518902</v>
      </c>
      <c r="I29" s="19">
        <v>2518831</v>
      </c>
      <c r="J29" s="19">
        <v>2518902</v>
      </c>
      <c r="K29" s="19">
        <v>2518902</v>
      </c>
      <c r="L29" s="19">
        <v>2518902</v>
      </c>
      <c r="M29" s="19">
        <v>2518902</v>
      </c>
      <c r="N29" s="20">
        <v>2518902</v>
      </c>
      <c r="O29" s="21">
        <v>30226779</v>
      </c>
      <c r="P29" s="19">
        <v>33778822</v>
      </c>
      <c r="Q29" s="22">
        <v>35805549</v>
      </c>
    </row>
    <row r="30" spans="1:17" ht="13.5">
      <c r="A30" s="3" t="s">
        <v>24</v>
      </c>
      <c r="B30" s="2"/>
      <c r="C30" s="23">
        <v>8248671</v>
      </c>
      <c r="D30" s="23">
        <v>8248627</v>
      </c>
      <c r="E30" s="23">
        <v>8248627</v>
      </c>
      <c r="F30" s="23">
        <v>8248627</v>
      </c>
      <c r="G30" s="23">
        <v>8248627</v>
      </c>
      <c r="H30" s="23">
        <v>8248627</v>
      </c>
      <c r="I30" s="23">
        <v>8248577</v>
      </c>
      <c r="J30" s="23">
        <v>8248627</v>
      </c>
      <c r="K30" s="23">
        <v>8248627</v>
      </c>
      <c r="L30" s="23">
        <v>8248627</v>
      </c>
      <c r="M30" s="23">
        <v>8248627</v>
      </c>
      <c r="N30" s="24">
        <v>8248627</v>
      </c>
      <c r="O30" s="25">
        <v>98983518</v>
      </c>
      <c r="P30" s="23">
        <v>106378968</v>
      </c>
      <c r="Q30" s="26">
        <v>112761701</v>
      </c>
    </row>
    <row r="31" spans="1:17" ht="13.5">
      <c r="A31" s="3" t="s">
        <v>25</v>
      </c>
      <c r="B31" s="2"/>
      <c r="C31" s="19">
        <v>214675</v>
      </c>
      <c r="D31" s="19">
        <v>214670</v>
      </c>
      <c r="E31" s="19">
        <v>214670</v>
      </c>
      <c r="F31" s="19">
        <v>214670</v>
      </c>
      <c r="G31" s="19">
        <v>214670</v>
      </c>
      <c r="H31" s="19">
        <v>214670</v>
      </c>
      <c r="I31" s="19">
        <v>214668</v>
      </c>
      <c r="J31" s="19">
        <v>214670</v>
      </c>
      <c r="K31" s="19">
        <v>214670</v>
      </c>
      <c r="L31" s="19">
        <v>214670</v>
      </c>
      <c r="M31" s="19">
        <v>214670</v>
      </c>
      <c r="N31" s="20">
        <v>214670</v>
      </c>
      <c r="O31" s="21">
        <v>2576043</v>
      </c>
      <c r="P31" s="19">
        <v>2730614</v>
      </c>
      <c r="Q31" s="22">
        <v>2894450</v>
      </c>
    </row>
    <row r="32" spans="1:17" ht="13.5">
      <c r="A32" s="1" t="s">
        <v>26</v>
      </c>
      <c r="B32" s="2"/>
      <c r="C32" s="16">
        <f aca="true" t="shared" si="6" ref="C32:Q32">SUM(C33:C37)</f>
        <v>438681</v>
      </c>
      <c r="D32" s="16">
        <f t="shared" si="6"/>
        <v>438674</v>
      </c>
      <c r="E32" s="16">
        <f>SUM(E33:E37)</f>
        <v>438674</v>
      </c>
      <c r="F32" s="16">
        <f>SUM(F33:F37)</f>
        <v>438674</v>
      </c>
      <c r="G32" s="16">
        <f>SUM(G33:G37)</f>
        <v>438674</v>
      </c>
      <c r="H32" s="16">
        <f>SUM(H33:H37)</f>
        <v>438674</v>
      </c>
      <c r="I32" s="16">
        <f t="shared" si="6"/>
        <v>438656</v>
      </c>
      <c r="J32" s="16">
        <f t="shared" si="6"/>
        <v>438674</v>
      </c>
      <c r="K32" s="16">
        <f t="shared" si="6"/>
        <v>438674</v>
      </c>
      <c r="L32" s="16">
        <f>SUM(L33:L37)</f>
        <v>438674</v>
      </c>
      <c r="M32" s="16">
        <f>SUM(M33:M37)</f>
        <v>438674</v>
      </c>
      <c r="N32" s="27">
        <f t="shared" si="6"/>
        <v>438674</v>
      </c>
      <c r="O32" s="28">
        <f t="shared" si="6"/>
        <v>5264077</v>
      </c>
      <c r="P32" s="16">
        <f t="shared" si="6"/>
        <v>5595853</v>
      </c>
      <c r="Q32" s="29">
        <f t="shared" si="6"/>
        <v>5931606</v>
      </c>
    </row>
    <row r="33" spans="1:17" ht="13.5">
      <c r="A33" s="3" t="s">
        <v>27</v>
      </c>
      <c r="B33" s="2"/>
      <c r="C33" s="19">
        <v>437738</v>
      </c>
      <c r="D33" s="19">
        <v>437731</v>
      </c>
      <c r="E33" s="19">
        <v>437731</v>
      </c>
      <c r="F33" s="19">
        <v>437731</v>
      </c>
      <c r="G33" s="19">
        <v>437731</v>
      </c>
      <c r="H33" s="19">
        <v>437731</v>
      </c>
      <c r="I33" s="19">
        <v>437718</v>
      </c>
      <c r="J33" s="19">
        <v>437731</v>
      </c>
      <c r="K33" s="19">
        <v>437731</v>
      </c>
      <c r="L33" s="19">
        <v>437731</v>
      </c>
      <c r="M33" s="19">
        <v>437731</v>
      </c>
      <c r="N33" s="20">
        <v>437731</v>
      </c>
      <c r="O33" s="21">
        <v>5252766</v>
      </c>
      <c r="P33" s="19">
        <v>5583858</v>
      </c>
      <c r="Q33" s="22">
        <v>5918892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943</v>
      </c>
      <c r="D35" s="19">
        <v>943</v>
      </c>
      <c r="E35" s="19">
        <v>943</v>
      </c>
      <c r="F35" s="19">
        <v>943</v>
      </c>
      <c r="G35" s="19">
        <v>943</v>
      </c>
      <c r="H35" s="19">
        <v>943</v>
      </c>
      <c r="I35" s="19">
        <v>938</v>
      </c>
      <c r="J35" s="19">
        <v>943</v>
      </c>
      <c r="K35" s="19">
        <v>943</v>
      </c>
      <c r="L35" s="19">
        <v>943</v>
      </c>
      <c r="M35" s="19">
        <v>943</v>
      </c>
      <c r="N35" s="20">
        <v>943</v>
      </c>
      <c r="O35" s="21">
        <v>11311</v>
      </c>
      <c r="P35" s="19">
        <v>11995</v>
      </c>
      <c r="Q35" s="22">
        <v>12714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1558149</v>
      </c>
      <c r="D38" s="16">
        <f t="shared" si="7"/>
        <v>1558126</v>
      </c>
      <c r="E38" s="16">
        <f>SUM(E39:E41)</f>
        <v>1558126</v>
      </c>
      <c r="F38" s="16">
        <f>SUM(F39:F41)</f>
        <v>1558126</v>
      </c>
      <c r="G38" s="16">
        <f>SUM(G39:G41)</f>
        <v>1558126</v>
      </c>
      <c r="H38" s="16">
        <f>SUM(H39:H41)</f>
        <v>1558126</v>
      </c>
      <c r="I38" s="16">
        <f t="shared" si="7"/>
        <v>1558104</v>
      </c>
      <c r="J38" s="16">
        <f t="shared" si="7"/>
        <v>1558126</v>
      </c>
      <c r="K38" s="16">
        <f t="shared" si="7"/>
        <v>1558126</v>
      </c>
      <c r="L38" s="16">
        <f>SUM(L39:L41)</f>
        <v>1558126</v>
      </c>
      <c r="M38" s="16">
        <f>SUM(M39:M41)</f>
        <v>1558126</v>
      </c>
      <c r="N38" s="27">
        <f t="shared" si="7"/>
        <v>1558126</v>
      </c>
      <c r="O38" s="28">
        <f t="shared" si="7"/>
        <v>18697513</v>
      </c>
      <c r="P38" s="16">
        <f t="shared" si="7"/>
        <v>19421044</v>
      </c>
      <c r="Q38" s="29">
        <f t="shared" si="7"/>
        <v>20586307</v>
      </c>
    </row>
    <row r="39" spans="1:17" ht="13.5">
      <c r="A39" s="3" t="s">
        <v>33</v>
      </c>
      <c r="B39" s="2"/>
      <c r="C39" s="19">
        <v>854343</v>
      </c>
      <c r="D39" s="19">
        <v>854328</v>
      </c>
      <c r="E39" s="19">
        <v>854328</v>
      </c>
      <c r="F39" s="19">
        <v>854328</v>
      </c>
      <c r="G39" s="19">
        <v>854328</v>
      </c>
      <c r="H39" s="19">
        <v>854328</v>
      </c>
      <c r="I39" s="19">
        <v>854330</v>
      </c>
      <c r="J39" s="19">
        <v>854328</v>
      </c>
      <c r="K39" s="19">
        <v>854328</v>
      </c>
      <c r="L39" s="19">
        <v>854328</v>
      </c>
      <c r="M39" s="19">
        <v>854328</v>
      </c>
      <c r="N39" s="20">
        <v>854328</v>
      </c>
      <c r="O39" s="21">
        <v>10251953</v>
      </c>
      <c r="P39" s="19">
        <v>11520052</v>
      </c>
      <c r="Q39" s="22">
        <v>12211257</v>
      </c>
    </row>
    <row r="40" spans="1:17" ht="13.5">
      <c r="A40" s="3" t="s">
        <v>34</v>
      </c>
      <c r="B40" s="2"/>
      <c r="C40" s="19">
        <v>463404</v>
      </c>
      <c r="D40" s="19">
        <v>463402</v>
      </c>
      <c r="E40" s="19">
        <v>463402</v>
      </c>
      <c r="F40" s="19">
        <v>463402</v>
      </c>
      <c r="G40" s="19">
        <v>463402</v>
      </c>
      <c r="H40" s="19">
        <v>463402</v>
      </c>
      <c r="I40" s="19">
        <v>463396</v>
      </c>
      <c r="J40" s="19">
        <v>463402</v>
      </c>
      <c r="K40" s="19">
        <v>463402</v>
      </c>
      <c r="L40" s="19">
        <v>463402</v>
      </c>
      <c r="M40" s="19">
        <v>463402</v>
      </c>
      <c r="N40" s="20">
        <v>463402</v>
      </c>
      <c r="O40" s="21">
        <v>5560820</v>
      </c>
      <c r="P40" s="19">
        <v>5905076</v>
      </c>
      <c r="Q40" s="22">
        <v>6259379</v>
      </c>
    </row>
    <row r="41" spans="1:17" ht="13.5">
      <c r="A41" s="3" t="s">
        <v>35</v>
      </c>
      <c r="B41" s="2"/>
      <c r="C41" s="19">
        <v>240402</v>
      </c>
      <c r="D41" s="19">
        <v>240396</v>
      </c>
      <c r="E41" s="19">
        <v>240396</v>
      </c>
      <c r="F41" s="19">
        <v>240396</v>
      </c>
      <c r="G41" s="19">
        <v>240396</v>
      </c>
      <c r="H41" s="19">
        <v>240396</v>
      </c>
      <c r="I41" s="19">
        <v>240378</v>
      </c>
      <c r="J41" s="19">
        <v>240396</v>
      </c>
      <c r="K41" s="19">
        <v>240396</v>
      </c>
      <c r="L41" s="19">
        <v>240396</v>
      </c>
      <c r="M41" s="19">
        <v>240396</v>
      </c>
      <c r="N41" s="20">
        <v>240396</v>
      </c>
      <c r="O41" s="21">
        <v>2884740</v>
      </c>
      <c r="P41" s="19">
        <v>1995916</v>
      </c>
      <c r="Q41" s="22">
        <v>2115671</v>
      </c>
    </row>
    <row r="42" spans="1:17" ht="13.5">
      <c r="A42" s="1" t="s">
        <v>36</v>
      </c>
      <c r="B42" s="4"/>
      <c r="C42" s="16">
        <f aca="true" t="shared" si="8" ref="C42:Q42">SUM(C43:C46)</f>
        <v>6784229</v>
      </c>
      <c r="D42" s="16">
        <f t="shared" si="8"/>
        <v>6784210</v>
      </c>
      <c r="E42" s="16">
        <f>SUM(E43:E46)</f>
        <v>6784210</v>
      </c>
      <c r="F42" s="16">
        <f>SUM(F43:F46)</f>
        <v>6784210</v>
      </c>
      <c r="G42" s="16">
        <f>SUM(G43:G46)</f>
        <v>6784210</v>
      </c>
      <c r="H42" s="16">
        <f>SUM(H43:H46)</f>
        <v>6784210</v>
      </c>
      <c r="I42" s="16">
        <f t="shared" si="8"/>
        <v>6784185</v>
      </c>
      <c r="J42" s="16">
        <f t="shared" si="8"/>
        <v>6784210</v>
      </c>
      <c r="K42" s="16">
        <f t="shared" si="8"/>
        <v>6784210</v>
      </c>
      <c r="L42" s="16">
        <f>SUM(L43:L46)</f>
        <v>6784210</v>
      </c>
      <c r="M42" s="16">
        <f>SUM(M43:M46)</f>
        <v>6784210</v>
      </c>
      <c r="N42" s="27">
        <f t="shared" si="8"/>
        <v>6784210</v>
      </c>
      <c r="O42" s="28">
        <f t="shared" si="8"/>
        <v>81410514</v>
      </c>
      <c r="P42" s="16">
        <f t="shared" si="8"/>
        <v>85747794</v>
      </c>
      <c r="Q42" s="29">
        <f t="shared" si="8"/>
        <v>90892659</v>
      </c>
    </row>
    <row r="43" spans="1:17" ht="13.5">
      <c r="A43" s="3" t="s">
        <v>37</v>
      </c>
      <c r="B43" s="2"/>
      <c r="C43" s="19">
        <v>1324743</v>
      </c>
      <c r="D43" s="19">
        <v>1324740</v>
      </c>
      <c r="E43" s="19">
        <v>1324740</v>
      </c>
      <c r="F43" s="19">
        <v>1324740</v>
      </c>
      <c r="G43" s="19">
        <v>1324740</v>
      </c>
      <c r="H43" s="19">
        <v>1324740</v>
      </c>
      <c r="I43" s="19">
        <v>1324723</v>
      </c>
      <c r="J43" s="19">
        <v>1324740</v>
      </c>
      <c r="K43" s="19">
        <v>1324740</v>
      </c>
      <c r="L43" s="19">
        <v>1324740</v>
      </c>
      <c r="M43" s="19">
        <v>1324740</v>
      </c>
      <c r="N43" s="20">
        <v>1324740</v>
      </c>
      <c r="O43" s="21">
        <v>15896866</v>
      </c>
      <c r="P43" s="19">
        <v>16861288</v>
      </c>
      <c r="Q43" s="22">
        <v>17872965</v>
      </c>
    </row>
    <row r="44" spans="1:17" ht="13.5">
      <c r="A44" s="3" t="s">
        <v>38</v>
      </c>
      <c r="B44" s="2"/>
      <c r="C44" s="19">
        <v>5032069</v>
      </c>
      <c r="D44" s="19">
        <v>5032066</v>
      </c>
      <c r="E44" s="19">
        <v>5032066</v>
      </c>
      <c r="F44" s="19">
        <v>5032066</v>
      </c>
      <c r="G44" s="19">
        <v>5032066</v>
      </c>
      <c r="H44" s="19">
        <v>5032066</v>
      </c>
      <c r="I44" s="19">
        <v>5032084</v>
      </c>
      <c r="J44" s="19">
        <v>5032066</v>
      </c>
      <c r="K44" s="19">
        <v>5032066</v>
      </c>
      <c r="L44" s="19">
        <v>5032066</v>
      </c>
      <c r="M44" s="19">
        <v>5032066</v>
      </c>
      <c r="N44" s="20">
        <v>5032066</v>
      </c>
      <c r="O44" s="21">
        <v>60384813</v>
      </c>
      <c r="P44" s="19">
        <v>63274395</v>
      </c>
      <c r="Q44" s="22">
        <v>67070857</v>
      </c>
    </row>
    <row r="45" spans="1:17" ht="13.5">
      <c r="A45" s="3" t="s">
        <v>39</v>
      </c>
      <c r="B45" s="2"/>
      <c r="C45" s="23">
        <v>161558</v>
      </c>
      <c r="D45" s="23">
        <v>161551</v>
      </c>
      <c r="E45" s="23">
        <v>161551</v>
      </c>
      <c r="F45" s="23">
        <v>161551</v>
      </c>
      <c r="G45" s="23">
        <v>161551</v>
      </c>
      <c r="H45" s="23">
        <v>161551</v>
      </c>
      <c r="I45" s="23">
        <v>161551</v>
      </c>
      <c r="J45" s="23">
        <v>161551</v>
      </c>
      <c r="K45" s="23">
        <v>161551</v>
      </c>
      <c r="L45" s="23">
        <v>161551</v>
      </c>
      <c r="M45" s="23">
        <v>161551</v>
      </c>
      <c r="N45" s="24">
        <v>161551</v>
      </c>
      <c r="O45" s="25">
        <v>1938619</v>
      </c>
      <c r="P45" s="23">
        <v>2097344</v>
      </c>
      <c r="Q45" s="26">
        <v>2223186</v>
      </c>
    </row>
    <row r="46" spans="1:17" ht="13.5">
      <c r="A46" s="3" t="s">
        <v>40</v>
      </c>
      <c r="B46" s="2"/>
      <c r="C46" s="19">
        <v>265859</v>
      </c>
      <c r="D46" s="19">
        <v>265853</v>
      </c>
      <c r="E46" s="19">
        <v>265853</v>
      </c>
      <c r="F46" s="19">
        <v>265853</v>
      </c>
      <c r="G46" s="19">
        <v>265853</v>
      </c>
      <c r="H46" s="19">
        <v>265853</v>
      </c>
      <c r="I46" s="19">
        <v>265827</v>
      </c>
      <c r="J46" s="19">
        <v>265853</v>
      </c>
      <c r="K46" s="19">
        <v>265853</v>
      </c>
      <c r="L46" s="19">
        <v>265853</v>
      </c>
      <c r="M46" s="19">
        <v>265853</v>
      </c>
      <c r="N46" s="20">
        <v>265853</v>
      </c>
      <c r="O46" s="21">
        <v>3190216</v>
      </c>
      <c r="P46" s="19">
        <v>3514767</v>
      </c>
      <c r="Q46" s="22">
        <v>3725651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19763333</v>
      </c>
      <c r="D48" s="41">
        <f t="shared" si="9"/>
        <v>19763209</v>
      </c>
      <c r="E48" s="41">
        <f>+E28+E32+E38+E42+E47</f>
        <v>19763209</v>
      </c>
      <c r="F48" s="41">
        <f>+F28+F32+F38+F42+F47</f>
        <v>19763209</v>
      </c>
      <c r="G48" s="41">
        <f>+G28+G32+G38+G42+G47</f>
        <v>19763209</v>
      </c>
      <c r="H48" s="41">
        <f>+H28+H32+H38+H42+H47</f>
        <v>19763209</v>
      </c>
      <c r="I48" s="41">
        <f t="shared" si="9"/>
        <v>19763021</v>
      </c>
      <c r="J48" s="41">
        <f t="shared" si="9"/>
        <v>19763209</v>
      </c>
      <c r="K48" s="41">
        <f t="shared" si="9"/>
        <v>19763209</v>
      </c>
      <c r="L48" s="41">
        <f>+L28+L32+L38+L42+L47</f>
        <v>19763209</v>
      </c>
      <c r="M48" s="41">
        <f>+M28+M32+M38+M42+M47</f>
        <v>19763209</v>
      </c>
      <c r="N48" s="42">
        <f t="shared" si="9"/>
        <v>19763209</v>
      </c>
      <c r="O48" s="43">
        <f t="shared" si="9"/>
        <v>237158444</v>
      </c>
      <c r="P48" s="41">
        <f t="shared" si="9"/>
        <v>253653095</v>
      </c>
      <c r="Q48" s="44">
        <f t="shared" si="9"/>
        <v>268872272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8877085</v>
      </c>
      <c r="D49" s="45">
        <f t="shared" si="10"/>
        <v>8877209</v>
      </c>
      <c r="E49" s="45">
        <f t="shared" si="10"/>
        <v>8877209</v>
      </c>
      <c r="F49" s="45">
        <f t="shared" si="10"/>
        <v>8877209</v>
      </c>
      <c r="G49" s="45">
        <f t="shared" si="10"/>
        <v>8877209</v>
      </c>
      <c r="H49" s="45">
        <f t="shared" si="10"/>
        <v>8877209</v>
      </c>
      <c r="I49" s="45">
        <f t="shared" si="10"/>
        <v>8877416</v>
      </c>
      <c r="J49" s="45">
        <f t="shared" si="10"/>
        <v>8877209</v>
      </c>
      <c r="K49" s="45">
        <f t="shared" si="10"/>
        <v>8877209</v>
      </c>
      <c r="L49" s="45">
        <f>+L25-L48</f>
        <v>8877209</v>
      </c>
      <c r="M49" s="45">
        <f>+M25-M48</f>
        <v>8877209</v>
      </c>
      <c r="N49" s="46">
        <f t="shared" si="10"/>
        <v>8877209</v>
      </c>
      <c r="O49" s="47">
        <f t="shared" si="10"/>
        <v>106526591</v>
      </c>
      <c r="P49" s="45">
        <f t="shared" si="10"/>
        <v>110653101</v>
      </c>
      <c r="Q49" s="48">
        <f t="shared" si="10"/>
        <v>117292294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7876473</v>
      </c>
      <c r="D5" s="16">
        <f t="shared" si="0"/>
        <v>7876048</v>
      </c>
      <c r="E5" s="16">
        <f t="shared" si="0"/>
        <v>7876048</v>
      </c>
      <c r="F5" s="16">
        <f t="shared" si="0"/>
        <v>7876048</v>
      </c>
      <c r="G5" s="16">
        <f t="shared" si="0"/>
        <v>7876048</v>
      </c>
      <c r="H5" s="16">
        <f t="shared" si="0"/>
        <v>7876048</v>
      </c>
      <c r="I5" s="16">
        <f t="shared" si="0"/>
        <v>7876048</v>
      </c>
      <c r="J5" s="16">
        <f t="shared" si="0"/>
        <v>7876048</v>
      </c>
      <c r="K5" s="16">
        <f t="shared" si="0"/>
        <v>7876048</v>
      </c>
      <c r="L5" s="16">
        <f>SUM(L6:L8)</f>
        <v>7876048</v>
      </c>
      <c r="M5" s="16">
        <f>SUM(M6:M8)</f>
        <v>7876048</v>
      </c>
      <c r="N5" s="17">
        <f t="shared" si="0"/>
        <v>7876048</v>
      </c>
      <c r="O5" s="18">
        <f t="shared" si="0"/>
        <v>94513001</v>
      </c>
      <c r="P5" s="16">
        <f t="shared" si="0"/>
        <v>100203029</v>
      </c>
      <c r="Q5" s="17">
        <f t="shared" si="0"/>
        <v>105362652</v>
      </c>
    </row>
    <row r="6" spans="1:17" ht="13.5">
      <c r="A6" s="3" t="s">
        <v>23</v>
      </c>
      <c r="B6" s="2"/>
      <c r="C6" s="19">
        <v>261006</v>
      </c>
      <c r="D6" s="19">
        <v>261002</v>
      </c>
      <c r="E6" s="19">
        <v>261002</v>
      </c>
      <c r="F6" s="19">
        <v>261002</v>
      </c>
      <c r="G6" s="19">
        <v>261002</v>
      </c>
      <c r="H6" s="19">
        <v>261002</v>
      </c>
      <c r="I6" s="19">
        <v>261002</v>
      </c>
      <c r="J6" s="19">
        <v>261002</v>
      </c>
      <c r="K6" s="19">
        <v>261002</v>
      </c>
      <c r="L6" s="19">
        <v>261002</v>
      </c>
      <c r="M6" s="19">
        <v>261002</v>
      </c>
      <c r="N6" s="20">
        <v>261002</v>
      </c>
      <c r="O6" s="21">
        <v>3132028</v>
      </c>
      <c r="P6" s="19"/>
      <c r="Q6" s="22"/>
    </row>
    <row r="7" spans="1:17" ht="13.5">
      <c r="A7" s="3" t="s">
        <v>24</v>
      </c>
      <c r="B7" s="2"/>
      <c r="C7" s="23">
        <v>7615467</v>
      </c>
      <c r="D7" s="23">
        <v>7615046</v>
      </c>
      <c r="E7" s="23">
        <v>7615046</v>
      </c>
      <c r="F7" s="23">
        <v>7615046</v>
      </c>
      <c r="G7" s="23">
        <v>7615046</v>
      </c>
      <c r="H7" s="23">
        <v>7615046</v>
      </c>
      <c r="I7" s="23">
        <v>7615046</v>
      </c>
      <c r="J7" s="23">
        <v>7615046</v>
      </c>
      <c r="K7" s="23">
        <v>7615046</v>
      </c>
      <c r="L7" s="23">
        <v>7615046</v>
      </c>
      <c r="M7" s="23">
        <v>7615046</v>
      </c>
      <c r="N7" s="24">
        <v>7615046</v>
      </c>
      <c r="O7" s="25">
        <v>91380973</v>
      </c>
      <c r="P7" s="23">
        <v>100203029</v>
      </c>
      <c r="Q7" s="26">
        <v>105362652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496278</v>
      </c>
      <c r="D9" s="16">
        <f t="shared" si="1"/>
        <v>496212</v>
      </c>
      <c r="E9" s="16">
        <f t="shared" si="1"/>
        <v>496212</v>
      </c>
      <c r="F9" s="16">
        <f t="shared" si="1"/>
        <v>496212</v>
      </c>
      <c r="G9" s="16">
        <f t="shared" si="1"/>
        <v>496212</v>
      </c>
      <c r="H9" s="16">
        <f t="shared" si="1"/>
        <v>496212</v>
      </c>
      <c r="I9" s="16">
        <f t="shared" si="1"/>
        <v>496212</v>
      </c>
      <c r="J9" s="16">
        <f t="shared" si="1"/>
        <v>496212</v>
      </c>
      <c r="K9" s="16">
        <f t="shared" si="1"/>
        <v>496212</v>
      </c>
      <c r="L9" s="16">
        <f>SUM(L10:L14)</f>
        <v>496212</v>
      </c>
      <c r="M9" s="16">
        <f>SUM(M10:M14)</f>
        <v>496212</v>
      </c>
      <c r="N9" s="27">
        <f t="shared" si="1"/>
        <v>496212</v>
      </c>
      <c r="O9" s="28">
        <f t="shared" si="1"/>
        <v>5954610</v>
      </c>
      <c r="P9" s="16">
        <f t="shared" si="1"/>
        <v>6271463</v>
      </c>
      <c r="Q9" s="29">
        <f t="shared" si="1"/>
        <v>6600306</v>
      </c>
    </row>
    <row r="10" spans="1:17" ht="13.5">
      <c r="A10" s="3" t="s">
        <v>27</v>
      </c>
      <c r="B10" s="2"/>
      <c r="C10" s="19">
        <v>104065</v>
      </c>
      <c r="D10" s="19">
        <v>104049</v>
      </c>
      <c r="E10" s="19">
        <v>104049</v>
      </c>
      <c r="F10" s="19">
        <v>104049</v>
      </c>
      <c r="G10" s="19">
        <v>104049</v>
      </c>
      <c r="H10" s="19">
        <v>104049</v>
      </c>
      <c r="I10" s="19">
        <v>104049</v>
      </c>
      <c r="J10" s="19">
        <v>104049</v>
      </c>
      <c r="K10" s="19">
        <v>104049</v>
      </c>
      <c r="L10" s="19">
        <v>104049</v>
      </c>
      <c r="M10" s="19">
        <v>104049</v>
      </c>
      <c r="N10" s="20">
        <v>104049</v>
      </c>
      <c r="O10" s="21">
        <v>1248604</v>
      </c>
      <c r="P10" s="19">
        <v>1311228</v>
      </c>
      <c r="Q10" s="22">
        <v>1374295</v>
      </c>
    </row>
    <row r="11" spans="1:17" ht="13.5">
      <c r="A11" s="3" t="s">
        <v>28</v>
      </c>
      <c r="B11" s="2"/>
      <c r="C11" s="19">
        <v>10966</v>
      </c>
      <c r="D11" s="19">
        <v>10942</v>
      </c>
      <c r="E11" s="19">
        <v>10942</v>
      </c>
      <c r="F11" s="19">
        <v>10942</v>
      </c>
      <c r="G11" s="19">
        <v>10942</v>
      </c>
      <c r="H11" s="19">
        <v>10942</v>
      </c>
      <c r="I11" s="19">
        <v>10942</v>
      </c>
      <c r="J11" s="19">
        <v>10942</v>
      </c>
      <c r="K11" s="19">
        <v>10942</v>
      </c>
      <c r="L11" s="19">
        <v>10942</v>
      </c>
      <c r="M11" s="19">
        <v>10942</v>
      </c>
      <c r="N11" s="20">
        <v>10942</v>
      </c>
      <c r="O11" s="21">
        <v>131328</v>
      </c>
      <c r="P11" s="19">
        <v>138420</v>
      </c>
      <c r="Q11" s="22">
        <v>138420</v>
      </c>
    </row>
    <row r="12" spans="1:17" ht="13.5">
      <c r="A12" s="3" t="s">
        <v>29</v>
      </c>
      <c r="B12" s="2"/>
      <c r="C12" s="19">
        <v>381245</v>
      </c>
      <c r="D12" s="19">
        <v>381221</v>
      </c>
      <c r="E12" s="19">
        <v>381221</v>
      </c>
      <c r="F12" s="19">
        <v>381221</v>
      </c>
      <c r="G12" s="19">
        <v>381221</v>
      </c>
      <c r="H12" s="19">
        <v>381221</v>
      </c>
      <c r="I12" s="19">
        <v>381221</v>
      </c>
      <c r="J12" s="19">
        <v>381221</v>
      </c>
      <c r="K12" s="19">
        <v>381221</v>
      </c>
      <c r="L12" s="19">
        <v>381221</v>
      </c>
      <c r="M12" s="19">
        <v>381221</v>
      </c>
      <c r="N12" s="20">
        <v>381221</v>
      </c>
      <c r="O12" s="21">
        <v>4574676</v>
      </c>
      <c r="P12" s="19">
        <v>4821813</v>
      </c>
      <c r="Q12" s="22">
        <v>5087589</v>
      </c>
    </row>
    <row r="13" spans="1:17" ht="13.5">
      <c r="A13" s="3" t="s">
        <v>30</v>
      </c>
      <c r="B13" s="2"/>
      <c r="C13" s="19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>
        <v>2</v>
      </c>
      <c r="P13" s="19">
        <v>2</v>
      </c>
      <c r="Q13" s="22">
        <v>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754011</v>
      </c>
      <c r="D15" s="16">
        <f t="shared" si="2"/>
        <v>753987</v>
      </c>
      <c r="E15" s="16">
        <f t="shared" si="2"/>
        <v>753987</v>
      </c>
      <c r="F15" s="16">
        <f t="shared" si="2"/>
        <v>753987</v>
      </c>
      <c r="G15" s="16">
        <f t="shared" si="2"/>
        <v>753987</v>
      </c>
      <c r="H15" s="16">
        <f t="shared" si="2"/>
        <v>753987</v>
      </c>
      <c r="I15" s="16">
        <f t="shared" si="2"/>
        <v>753987</v>
      </c>
      <c r="J15" s="16">
        <f t="shared" si="2"/>
        <v>753987</v>
      </c>
      <c r="K15" s="16">
        <f t="shared" si="2"/>
        <v>753987</v>
      </c>
      <c r="L15" s="16">
        <f>SUM(L16:L18)</f>
        <v>753987</v>
      </c>
      <c r="M15" s="16">
        <f>SUM(M16:M18)</f>
        <v>753987</v>
      </c>
      <c r="N15" s="27">
        <f t="shared" si="2"/>
        <v>753987</v>
      </c>
      <c r="O15" s="28">
        <f t="shared" si="2"/>
        <v>9047868</v>
      </c>
      <c r="P15" s="16">
        <f t="shared" si="2"/>
        <v>8017780</v>
      </c>
      <c r="Q15" s="29">
        <f t="shared" si="2"/>
        <v>18741</v>
      </c>
    </row>
    <row r="16" spans="1:17" ht="13.5">
      <c r="A16" s="3" t="s">
        <v>33</v>
      </c>
      <c r="B16" s="2"/>
      <c r="C16" s="19">
        <v>1412</v>
      </c>
      <c r="D16" s="19">
        <v>1405</v>
      </c>
      <c r="E16" s="19">
        <v>1405</v>
      </c>
      <c r="F16" s="19">
        <v>1405</v>
      </c>
      <c r="G16" s="19">
        <v>1405</v>
      </c>
      <c r="H16" s="19">
        <v>1405</v>
      </c>
      <c r="I16" s="19">
        <v>1405</v>
      </c>
      <c r="J16" s="19">
        <v>1405</v>
      </c>
      <c r="K16" s="19">
        <v>1405</v>
      </c>
      <c r="L16" s="19">
        <v>1405</v>
      </c>
      <c r="M16" s="19">
        <v>1405</v>
      </c>
      <c r="N16" s="20">
        <v>1405</v>
      </c>
      <c r="O16" s="21">
        <v>16867</v>
      </c>
      <c r="P16" s="19">
        <v>17778</v>
      </c>
      <c r="Q16" s="22">
        <v>18738</v>
      </c>
    </row>
    <row r="17" spans="1:17" ht="13.5">
      <c r="A17" s="3" t="s">
        <v>34</v>
      </c>
      <c r="B17" s="2"/>
      <c r="C17" s="19">
        <v>752599</v>
      </c>
      <c r="D17" s="19">
        <v>752582</v>
      </c>
      <c r="E17" s="19">
        <v>752582</v>
      </c>
      <c r="F17" s="19">
        <v>752582</v>
      </c>
      <c r="G17" s="19">
        <v>752582</v>
      </c>
      <c r="H17" s="19">
        <v>752582</v>
      </c>
      <c r="I17" s="19">
        <v>752582</v>
      </c>
      <c r="J17" s="19">
        <v>752582</v>
      </c>
      <c r="K17" s="19">
        <v>752582</v>
      </c>
      <c r="L17" s="19">
        <v>752582</v>
      </c>
      <c r="M17" s="19">
        <v>752582</v>
      </c>
      <c r="N17" s="20">
        <v>752582</v>
      </c>
      <c r="O17" s="21">
        <v>9031001</v>
      </c>
      <c r="P17" s="19">
        <v>8000002</v>
      </c>
      <c r="Q17" s="22">
        <v>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10585121</v>
      </c>
      <c r="D19" s="16">
        <f t="shared" si="3"/>
        <v>10584936</v>
      </c>
      <c r="E19" s="16">
        <f t="shared" si="3"/>
        <v>10584936</v>
      </c>
      <c r="F19" s="16">
        <f t="shared" si="3"/>
        <v>10584936</v>
      </c>
      <c r="G19" s="16">
        <f t="shared" si="3"/>
        <v>10584936</v>
      </c>
      <c r="H19" s="16">
        <f t="shared" si="3"/>
        <v>10584936</v>
      </c>
      <c r="I19" s="16">
        <f t="shared" si="3"/>
        <v>10584936</v>
      </c>
      <c r="J19" s="16">
        <f t="shared" si="3"/>
        <v>10584936</v>
      </c>
      <c r="K19" s="16">
        <f t="shared" si="3"/>
        <v>10584936</v>
      </c>
      <c r="L19" s="16">
        <f>SUM(L20:L23)</f>
        <v>10584936</v>
      </c>
      <c r="M19" s="16">
        <f>SUM(M20:M23)</f>
        <v>10584936</v>
      </c>
      <c r="N19" s="27">
        <f t="shared" si="3"/>
        <v>10584936</v>
      </c>
      <c r="O19" s="28">
        <f t="shared" si="3"/>
        <v>127019417</v>
      </c>
      <c r="P19" s="16">
        <f t="shared" si="3"/>
        <v>117608176</v>
      </c>
      <c r="Q19" s="29">
        <f t="shared" si="3"/>
        <v>133202249</v>
      </c>
    </row>
    <row r="20" spans="1:17" ht="13.5">
      <c r="A20" s="3" t="s">
        <v>37</v>
      </c>
      <c r="B20" s="2"/>
      <c r="C20" s="19">
        <v>5303771</v>
      </c>
      <c r="D20" s="19">
        <v>5303712</v>
      </c>
      <c r="E20" s="19">
        <v>5303712</v>
      </c>
      <c r="F20" s="19">
        <v>5303712</v>
      </c>
      <c r="G20" s="19">
        <v>5303712</v>
      </c>
      <c r="H20" s="19">
        <v>5303712</v>
      </c>
      <c r="I20" s="19">
        <v>5303712</v>
      </c>
      <c r="J20" s="19">
        <v>5303712</v>
      </c>
      <c r="K20" s="19">
        <v>5303712</v>
      </c>
      <c r="L20" s="19">
        <v>5303712</v>
      </c>
      <c r="M20" s="19">
        <v>5303712</v>
      </c>
      <c r="N20" s="20">
        <v>5303712</v>
      </c>
      <c r="O20" s="21">
        <v>63644603</v>
      </c>
      <c r="P20" s="19">
        <v>56001412</v>
      </c>
      <c r="Q20" s="22">
        <v>55482489</v>
      </c>
    </row>
    <row r="21" spans="1:17" ht="13.5">
      <c r="A21" s="3" t="s">
        <v>38</v>
      </c>
      <c r="B21" s="2"/>
      <c r="C21" s="19">
        <v>3833829</v>
      </c>
      <c r="D21" s="19">
        <v>3833770</v>
      </c>
      <c r="E21" s="19">
        <v>3833770</v>
      </c>
      <c r="F21" s="19">
        <v>3833770</v>
      </c>
      <c r="G21" s="19">
        <v>3833770</v>
      </c>
      <c r="H21" s="19">
        <v>3833770</v>
      </c>
      <c r="I21" s="19">
        <v>3833770</v>
      </c>
      <c r="J21" s="19">
        <v>3833770</v>
      </c>
      <c r="K21" s="19">
        <v>3833770</v>
      </c>
      <c r="L21" s="19">
        <v>3833770</v>
      </c>
      <c r="M21" s="19">
        <v>3833770</v>
      </c>
      <c r="N21" s="20">
        <v>3833770</v>
      </c>
      <c r="O21" s="21">
        <v>46005299</v>
      </c>
      <c r="P21" s="19">
        <v>42679591</v>
      </c>
      <c r="Q21" s="22">
        <v>49498135</v>
      </c>
    </row>
    <row r="22" spans="1:17" ht="13.5">
      <c r="A22" s="3" t="s">
        <v>39</v>
      </c>
      <c r="B22" s="2"/>
      <c r="C22" s="23">
        <v>1087122</v>
      </c>
      <c r="D22" s="23">
        <v>1087074</v>
      </c>
      <c r="E22" s="23">
        <v>1087074</v>
      </c>
      <c r="F22" s="23">
        <v>1087074</v>
      </c>
      <c r="G22" s="23">
        <v>1087074</v>
      </c>
      <c r="H22" s="23">
        <v>1087074</v>
      </c>
      <c r="I22" s="23">
        <v>1087074</v>
      </c>
      <c r="J22" s="23">
        <v>1087074</v>
      </c>
      <c r="K22" s="23">
        <v>1087074</v>
      </c>
      <c r="L22" s="23">
        <v>1087074</v>
      </c>
      <c r="M22" s="23">
        <v>1087074</v>
      </c>
      <c r="N22" s="24">
        <v>1087074</v>
      </c>
      <c r="O22" s="25">
        <v>13044936</v>
      </c>
      <c r="P22" s="23">
        <v>14369068</v>
      </c>
      <c r="Q22" s="26">
        <v>23417381</v>
      </c>
    </row>
    <row r="23" spans="1:17" ht="13.5">
      <c r="A23" s="3" t="s">
        <v>40</v>
      </c>
      <c r="B23" s="2"/>
      <c r="C23" s="19">
        <v>360399</v>
      </c>
      <c r="D23" s="19">
        <v>360380</v>
      </c>
      <c r="E23" s="19">
        <v>360380</v>
      </c>
      <c r="F23" s="19">
        <v>360380</v>
      </c>
      <c r="G23" s="19">
        <v>360380</v>
      </c>
      <c r="H23" s="19">
        <v>360380</v>
      </c>
      <c r="I23" s="19">
        <v>360380</v>
      </c>
      <c r="J23" s="19">
        <v>360380</v>
      </c>
      <c r="K23" s="19">
        <v>360380</v>
      </c>
      <c r="L23" s="19">
        <v>360380</v>
      </c>
      <c r="M23" s="19">
        <v>360380</v>
      </c>
      <c r="N23" s="20">
        <v>360380</v>
      </c>
      <c r="O23" s="21">
        <v>4324579</v>
      </c>
      <c r="P23" s="19">
        <v>4558105</v>
      </c>
      <c r="Q23" s="22">
        <v>4804244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19711883</v>
      </c>
      <c r="D25" s="41">
        <f t="shared" si="4"/>
        <v>19711183</v>
      </c>
      <c r="E25" s="41">
        <f t="shared" si="4"/>
        <v>19711183</v>
      </c>
      <c r="F25" s="41">
        <f t="shared" si="4"/>
        <v>19711183</v>
      </c>
      <c r="G25" s="41">
        <f t="shared" si="4"/>
        <v>19711183</v>
      </c>
      <c r="H25" s="41">
        <f t="shared" si="4"/>
        <v>19711183</v>
      </c>
      <c r="I25" s="41">
        <f t="shared" si="4"/>
        <v>19711183</v>
      </c>
      <c r="J25" s="41">
        <f t="shared" si="4"/>
        <v>19711183</v>
      </c>
      <c r="K25" s="41">
        <f t="shared" si="4"/>
        <v>19711183</v>
      </c>
      <c r="L25" s="41">
        <f>+L5+L9+L15+L19+L24</f>
        <v>19711183</v>
      </c>
      <c r="M25" s="41">
        <f>+M5+M9+M15+M19+M24</f>
        <v>19711183</v>
      </c>
      <c r="N25" s="42">
        <f t="shared" si="4"/>
        <v>19711183</v>
      </c>
      <c r="O25" s="43">
        <f t="shared" si="4"/>
        <v>236534896</v>
      </c>
      <c r="P25" s="41">
        <f t="shared" si="4"/>
        <v>232100448</v>
      </c>
      <c r="Q25" s="44">
        <f t="shared" si="4"/>
        <v>245183948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6004459</v>
      </c>
      <c r="D28" s="16">
        <f t="shared" si="5"/>
        <v>6003680</v>
      </c>
      <c r="E28" s="16">
        <f>SUM(E29:E31)</f>
        <v>6003680</v>
      </c>
      <c r="F28" s="16">
        <f>SUM(F29:F31)</f>
        <v>6003680</v>
      </c>
      <c r="G28" s="16">
        <f>SUM(G29:G31)</f>
        <v>6003680</v>
      </c>
      <c r="H28" s="16">
        <f>SUM(H29:H31)</f>
        <v>6003680</v>
      </c>
      <c r="I28" s="16">
        <f t="shared" si="5"/>
        <v>6003680</v>
      </c>
      <c r="J28" s="16">
        <f t="shared" si="5"/>
        <v>6003680</v>
      </c>
      <c r="K28" s="16">
        <f t="shared" si="5"/>
        <v>6003680</v>
      </c>
      <c r="L28" s="16">
        <f>SUM(L29:L31)</f>
        <v>6003680</v>
      </c>
      <c r="M28" s="16">
        <f>SUM(M29:M31)</f>
        <v>6003680</v>
      </c>
      <c r="N28" s="17">
        <f t="shared" si="5"/>
        <v>6003680</v>
      </c>
      <c r="O28" s="18">
        <f t="shared" si="5"/>
        <v>72044939</v>
      </c>
      <c r="P28" s="16">
        <f t="shared" si="5"/>
        <v>75935367</v>
      </c>
      <c r="Q28" s="17">
        <f t="shared" si="5"/>
        <v>80035869</v>
      </c>
    </row>
    <row r="29" spans="1:17" ht="13.5">
      <c r="A29" s="3" t="s">
        <v>23</v>
      </c>
      <c r="B29" s="2"/>
      <c r="C29" s="19">
        <v>1035097</v>
      </c>
      <c r="D29" s="19">
        <v>1034848</v>
      </c>
      <c r="E29" s="19">
        <v>1034848</v>
      </c>
      <c r="F29" s="19">
        <v>1034848</v>
      </c>
      <c r="G29" s="19">
        <v>1034848</v>
      </c>
      <c r="H29" s="19">
        <v>1034848</v>
      </c>
      <c r="I29" s="19">
        <v>1034848</v>
      </c>
      <c r="J29" s="19">
        <v>1034848</v>
      </c>
      <c r="K29" s="19">
        <v>1034848</v>
      </c>
      <c r="L29" s="19">
        <v>1034848</v>
      </c>
      <c r="M29" s="19">
        <v>1034848</v>
      </c>
      <c r="N29" s="20">
        <v>1034848</v>
      </c>
      <c r="O29" s="21">
        <v>12418425</v>
      </c>
      <c r="P29" s="19">
        <v>13089017</v>
      </c>
      <c r="Q29" s="22">
        <v>13795821</v>
      </c>
    </row>
    <row r="30" spans="1:17" ht="13.5">
      <c r="A30" s="3" t="s">
        <v>24</v>
      </c>
      <c r="B30" s="2"/>
      <c r="C30" s="23">
        <v>4969362</v>
      </c>
      <c r="D30" s="23">
        <v>4968832</v>
      </c>
      <c r="E30" s="23">
        <v>4968832</v>
      </c>
      <c r="F30" s="23">
        <v>4968832</v>
      </c>
      <c r="G30" s="23">
        <v>4968832</v>
      </c>
      <c r="H30" s="23">
        <v>4968832</v>
      </c>
      <c r="I30" s="23">
        <v>4968832</v>
      </c>
      <c r="J30" s="23">
        <v>4968832</v>
      </c>
      <c r="K30" s="23">
        <v>4968832</v>
      </c>
      <c r="L30" s="23">
        <v>4968832</v>
      </c>
      <c r="M30" s="23">
        <v>4968832</v>
      </c>
      <c r="N30" s="24">
        <v>4968832</v>
      </c>
      <c r="O30" s="25">
        <v>59626514</v>
      </c>
      <c r="P30" s="23">
        <v>62846350</v>
      </c>
      <c r="Q30" s="26">
        <v>66240048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816299</v>
      </c>
      <c r="D32" s="16">
        <f t="shared" si="6"/>
        <v>815739</v>
      </c>
      <c r="E32" s="16">
        <f>SUM(E33:E37)</f>
        <v>815739</v>
      </c>
      <c r="F32" s="16">
        <f>SUM(F33:F37)</f>
        <v>815739</v>
      </c>
      <c r="G32" s="16">
        <f>SUM(G33:G37)</f>
        <v>815739</v>
      </c>
      <c r="H32" s="16">
        <f>SUM(H33:H37)</f>
        <v>815739</v>
      </c>
      <c r="I32" s="16">
        <f t="shared" si="6"/>
        <v>815739</v>
      </c>
      <c r="J32" s="16">
        <f t="shared" si="6"/>
        <v>815739</v>
      </c>
      <c r="K32" s="16">
        <f t="shared" si="6"/>
        <v>815739</v>
      </c>
      <c r="L32" s="16">
        <f>SUM(L33:L37)</f>
        <v>815739</v>
      </c>
      <c r="M32" s="16">
        <f>SUM(M33:M37)</f>
        <v>815739</v>
      </c>
      <c r="N32" s="27">
        <f t="shared" si="6"/>
        <v>815739</v>
      </c>
      <c r="O32" s="28">
        <f t="shared" si="6"/>
        <v>9789428</v>
      </c>
      <c r="P32" s="16">
        <f t="shared" si="6"/>
        <v>10318053</v>
      </c>
      <c r="Q32" s="29">
        <f t="shared" si="6"/>
        <v>10875234</v>
      </c>
    </row>
    <row r="33" spans="1:17" ht="13.5">
      <c r="A33" s="3" t="s">
        <v>27</v>
      </c>
      <c r="B33" s="2"/>
      <c r="C33" s="19">
        <v>351176</v>
      </c>
      <c r="D33" s="19">
        <v>350954</v>
      </c>
      <c r="E33" s="19">
        <v>350954</v>
      </c>
      <c r="F33" s="19">
        <v>350954</v>
      </c>
      <c r="G33" s="19">
        <v>350954</v>
      </c>
      <c r="H33" s="19">
        <v>350954</v>
      </c>
      <c r="I33" s="19">
        <v>350954</v>
      </c>
      <c r="J33" s="19">
        <v>350954</v>
      </c>
      <c r="K33" s="19">
        <v>350954</v>
      </c>
      <c r="L33" s="19">
        <v>350954</v>
      </c>
      <c r="M33" s="19">
        <v>350954</v>
      </c>
      <c r="N33" s="20">
        <v>350954</v>
      </c>
      <c r="O33" s="21">
        <v>4211670</v>
      </c>
      <c r="P33" s="19">
        <v>4439100</v>
      </c>
      <c r="Q33" s="22">
        <v>4678813</v>
      </c>
    </row>
    <row r="34" spans="1:17" ht="13.5">
      <c r="A34" s="3" t="s">
        <v>28</v>
      </c>
      <c r="B34" s="2"/>
      <c r="C34" s="19">
        <v>68204</v>
      </c>
      <c r="D34" s="19">
        <v>68087</v>
      </c>
      <c r="E34" s="19">
        <v>68087</v>
      </c>
      <c r="F34" s="19">
        <v>68087</v>
      </c>
      <c r="G34" s="19">
        <v>68087</v>
      </c>
      <c r="H34" s="19">
        <v>68087</v>
      </c>
      <c r="I34" s="19">
        <v>68087</v>
      </c>
      <c r="J34" s="19">
        <v>68087</v>
      </c>
      <c r="K34" s="19">
        <v>68087</v>
      </c>
      <c r="L34" s="19">
        <v>68087</v>
      </c>
      <c r="M34" s="19">
        <v>68087</v>
      </c>
      <c r="N34" s="20">
        <v>68087</v>
      </c>
      <c r="O34" s="21">
        <v>817161</v>
      </c>
      <c r="P34" s="19">
        <v>861287</v>
      </c>
      <c r="Q34" s="22">
        <v>907797</v>
      </c>
    </row>
    <row r="35" spans="1:17" ht="13.5">
      <c r="A35" s="3" t="s">
        <v>29</v>
      </c>
      <c r="B35" s="2"/>
      <c r="C35" s="19">
        <v>392271</v>
      </c>
      <c r="D35" s="19">
        <v>392065</v>
      </c>
      <c r="E35" s="19">
        <v>392065</v>
      </c>
      <c r="F35" s="19">
        <v>392065</v>
      </c>
      <c r="G35" s="19">
        <v>392065</v>
      </c>
      <c r="H35" s="19">
        <v>392065</v>
      </c>
      <c r="I35" s="19">
        <v>392065</v>
      </c>
      <c r="J35" s="19">
        <v>392065</v>
      </c>
      <c r="K35" s="19">
        <v>392065</v>
      </c>
      <c r="L35" s="19">
        <v>392065</v>
      </c>
      <c r="M35" s="19">
        <v>392065</v>
      </c>
      <c r="N35" s="20">
        <v>392065</v>
      </c>
      <c r="O35" s="21">
        <v>4704986</v>
      </c>
      <c r="P35" s="19">
        <v>4959052</v>
      </c>
      <c r="Q35" s="22">
        <v>5226844</v>
      </c>
    </row>
    <row r="36" spans="1:17" ht="13.5">
      <c r="A36" s="3" t="s">
        <v>30</v>
      </c>
      <c r="B36" s="2"/>
      <c r="C36" s="19">
        <v>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>
        <v>1</v>
      </c>
      <c r="P36" s="19">
        <v>1</v>
      </c>
      <c r="Q36" s="22">
        <v>1</v>
      </c>
    </row>
    <row r="37" spans="1:17" ht="13.5">
      <c r="A37" s="3" t="s">
        <v>31</v>
      </c>
      <c r="B37" s="2"/>
      <c r="C37" s="23">
        <v>4647</v>
      </c>
      <c r="D37" s="23">
        <v>4633</v>
      </c>
      <c r="E37" s="23">
        <v>4633</v>
      </c>
      <c r="F37" s="23">
        <v>4633</v>
      </c>
      <c r="G37" s="23">
        <v>4633</v>
      </c>
      <c r="H37" s="23">
        <v>4633</v>
      </c>
      <c r="I37" s="23">
        <v>4633</v>
      </c>
      <c r="J37" s="23">
        <v>4633</v>
      </c>
      <c r="K37" s="23">
        <v>4633</v>
      </c>
      <c r="L37" s="23">
        <v>4633</v>
      </c>
      <c r="M37" s="23">
        <v>4633</v>
      </c>
      <c r="N37" s="24">
        <v>4633</v>
      </c>
      <c r="O37" s="25">
        <v>55610</v>
      </c>
      <c r="P37" s="23">
        <v>58613</v>
      </c>
      <c r="Q37" s="26">
        <v>61779</v>
      </c>
    </row>
    <row r="38" spans="1:17" ht="13.5">
      <c r="A38" s="1" t="s">
        <v>32</v>
      </c>
      <c r="B38" s="4"/>
      <c r="C38" s="16">
        <f aca="true" t="shared" si="7" ref="C38:Q38">SUM(C39:C41)</f>
        <v>1148751</v>
      </c>
      <c r="D38" s="16">
        <f t="shared" si="7"/>
        <v>1148590</v>
      </c>
      <c r="E38" s="16">
        <f>SUM(E39:E41)</f>
        <v>1148590</v>
      </c>
      <c r="F38" s="16">
        <f>SUM(F39:F41)</f>
        <v>1148590</v>
      </c>
      <c r="G38" s="16">
        <f>SUM(G39:G41)</f>
        <v>1148590</v>
      </c>
      <c r="H38" s="16">
        <f>SUM(H39:H41)</f>
        <v>1148590</v>
      </c>
      <c r="I38" s="16">
        <f t="shared" si="7"/>
        <v>1148590</v>
      </c>
      <c r="J38" s="16">
        <f t="shared" si="7"/>
        <v>1148590</v>
      </c>
      <c r="K38" s="16">
        <f t="shared" si="7"/>
        <v>1148590</v>
      </c>
      <c r="L38" s="16">
        <f>SUM(L39:L41)</f>
        <v>1148590</v>
      </c>
      <c r="M38" s="16">
        <f>SUM(M39:M41)</f>
        <v>1148590</v>
      </c>
      <c r="N38" s="27">
        <f t="shared" si="7"/>
        <v>1148590</v>
      </c>
      <c r="O38" s="28">
        <f t="shared" si="7"/>
        <v>13783241</v>
      </c>
      <c r="P38" s="16">
        <f t="shared" si="7"/>
        <v>14527537</v>
      </c>
      <c r="Q38" s="29">
        <f t="shared" si="7"/>
        <v>15312022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>
        <v>1148751</v>
      </c>
      <c r="D40" s="19">
        <v>1148590</v>
      </c>
      <c r="E40" s="19">
        <v>1148590</v>
      </c>
      <c r="F40" s="19">
        <v>1148590</v>
      </c>
      <c r="G40" s="19">
        <v>1148590</v>
      </c>
      <c r="H40" s="19">
        <v>1148590</v>
      </c>
      <c r="I40" s="19">
        <v>1148590</v>
      </c>
      <c r="J40" s="19">
        <v>1148590</v>
      </c>
      <c r="K40" s="19">
        <v>1148590</v>
      </c>
      <c r="L40" s="19">
        <v>1148590</v>
      </c>
      <c r="M40" s="19">
        <v>1148590</v>
      </c>
      <c r="N40" s="20">
        <v>1148590</v>
      </c>
      <c r="O40" s="21">
        <v>13783241</v>
      </c>
      <c r="P40" s="19">
        <v>14527537</v>
      </c>
      <c r="Q40" s="22">
        <v>15312022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7445782</v>
      </c>
      <c r="D42" s="16">
        <f t="shared" si="8"/>
        <v>7445457</v>
      </c>
      <c r="E42" s="16">
        <f>SUM(E43:E46)</f>
        <v>7445457</v>
      </c>
      <c r="F42" s="16">
        <f>SUM(F43:F46)</f>
        <v>7445453</v>
      </c>
      <c r="G42" s="16">
        <f>SUM(G43:G46)</f>
        <v>7445457</v>
      </c>
      <c r="H42" s="16">
        <f>SUM(H43:H46)</f>
        <v>7445457</v>
      </c>
      <c r="I42" s="16">
        <f t="shared" si="8"/>
        <v>7445457</v>
      </c>
      <c r="J42" s="16">
        <f t="shared" si="8"/>
        <v>7445457</v>
      </c>
      <c r="K42" s="16">
        <f t="shared" si="8"/>
        <v>7445457</v>
      </c>
      <c r="L42" s="16">
        <f>SUM(L43:L46)</f>
        <v>7445457</v>
      </c>
      <c r="M42" s="16">
        <f>SUM(M43:M46)</f>
        <v>7445453</v>
      </c>
      <c r="N42" s="27">
        <f t="shared" si="8"/>
        <v>7445457</v>
      </c>
      <c r="O42" s="28">
        <f t="shared" si="8"/>
        <v>89345794</v>
      </c>
      <c r="P42" s="16">
        <f t="shared" si="8"/>
        <v>83930465</v>
      </c>
      <c r="Q42" s="29">
        <f t="shared" si="8"/>
        <v>88633006</v>
      </c>
    </row>
    <row r="43" spans="1:17" ht="13.5">
      <c r="A43" s="3" t="s">
        <v>37</v>
      </c>
      <c r="B43" s="2"/>
      <c r="C43" s="19">
        <v>5333642</v>
      </c>
      <c r="D43" s="19">
        <v>5333502</v>
      </c>
      <c r="E43" s="19">
        <v>5333502</v>
      </c>
      <c r="F43" s="19">
        <v>5333498</v>
      </c>
      <c r="G43" s="19">
        <v>5333502</v>
      </c>
      <c r="H43" s="19">
        <v>5333502</v>
      </c>
      <c r="I43" s="19">
        <v>5333502</v>
      </c>
      <c r="J43" s="19">
        <v>5333502</v>
      </c>
      <c r="K43" s="19">
        <v>5333502</v>
      </c>
      <c r="L43" s="19">
        <v>5333502</v>
      </c>
      <c r="M43" s="19">
        <v>5333498</v>
      </c>
      <c r="N43" s="20">
        <v>5333502</v>
      </c>
      <c r="O43" s="21">
        <v>64002164</v>
      </c>
      <c r="P43" s="19">
        <v>57218288</v>
      </c>
      <c r="Q43" s="22">
        <v>60478378</v>
      </c>
    </row>
    <row r="44" spans="1:17" ht="13.5">
      <c r="A44" s="3" t="s">
        <v>38</v>
      </c>
      <c r="B44" s="2"/>
      <c r="C44" s="19">
        <v>1029924</v>
      </c>
      <c r="D44" s="19">
        <v>1029946</v>
      </c>
      <c r="E44" s="19">
        <v>1029946</v>
      </c>
      <c r="F44" s="19">
        <v>1029946</v>
      </c>
      <c r="G44" s="19">
        <v>1029946</v>
      </c>
      <c r="H44" s="19">
        <v>1029946</v>
      </c>
      <c r="I44" s="19">
        <v>1029946</v>
      </c>
      <c r="J44" s="19">
        <v>1029946</v>
      </c>
      <c r="K44" s="19">
        <v>1029946</v>
      </c>
      <c r="L44" s="19">
        <v>1029946</v>
      </c>
      <c r="M44" s="19">
        <v>1029946</v>
      </c>
      <c r="N44" s="20">
        <v>1029946</v>
      </c>
      <c r="O44" s="21">
        <v>12359315</v>
      </c>
      <c r="P44" s="19">
        <v>13026710</v>
      </c>
      <c r="Q44" s="22">
        <v>13730148</v>
      </c>
    </row>
    <row r="45" spans="1:17" ht="13.5">
      <c r="A45" s="3" t="s">
        <v>39</v>
      </c>
      <c r="B45" s="2"/>
      <c r="C45" s="23">
        <v>801441</v>
      </c>
      <c r="D45" s="23">
        <v>801347</v>
      </c>
      <c r="E45" s="23">
        <v>801347</v>
      </c>
      <c r="F45" s="23">
        <v>801347</v>
      </c>
      <c r="G45" s="23">
        <v>801347</v>
      </c>
      <c r="H45" s="23">
        <v>801347</v>
      </c>
      <c r="I45" s="23">
        <v>801347</v>
      </c>
      <c r="J45" s="23">
        <v>801347</v>
      </c>
      <c r="K45" s="23">
        <v>801347</v>
      </c>
      <c r="L45" s="23">
        <v>801347</v>
      </c>
      <c r="M45" s="23">
        <v>801347</v>
      </c>
      <c r="N45" s="24">
        <v>801347</v>
      </c>
      <c r="O45" s="25">
        <v>9616258</v>
      </c>
      <c r="P45" s="23">
        <v>10135536</v>
      </c>
      <c r="Q45" s="26">
        <v>10682853</v>
      </c>
    </row>
    <row r="46" spans="1:17" ht="13.5">
      <c r="A46" s="3" t="s">
        <v>40</v>
      </c>
      <c r="B46" s="2"/>
      <c r="C46" s="19">
        <v>280775</v>
      </c>
      <c r="D46" s="19">
        <v>280662</v>
      </c>
      <c r="E46" s="19">
        <v>280662</v>
      </c>
      <c r="F46" s="19">
        <v>280662</v>
      </c>
      <c r="G46" s="19">
        <v>280662</v>
      </c>
      <c r="H46" s="19">
        <v>280662</v>
      </c>
      <c r="I46" s="19">
        <v>280662</v>
      </c>
      <c r="J46" s="19">
        <v>280662</v>
      </c>
      <c r="K46" s="19">
        <v>280662</v>
      </c>
      <c r="L46" s="19">
        <v>280662</v>
      </c>
      <c r="M46" s="19">
        <v>280662</v>
      </c>
      <c r="N46" s="20">
        <v>280662</v>
      </c>
      <c r="O46" s="21">
        <v>3368057</v>
      </c>
      <c r="P46" s="19">
        <v>3549931</v>
      </c>
      <c r="Q46" s="22">
        <v>3741627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15415291</v>
      </c>
      <c r="D48" s="41">
        <f t="shared" si="9"/>
        <v>15413466</v>
      </c>
      <c r="E48" s="41">
        <f>+E28+E32+E38+E42+E47</f>
        <v>15413466</v>
      </c>
      <c r="F48" s="41">
        <f>+F28+F32+F38+F42+F47</f>
        <v>15413462</v>
      </c>
      <c r="G48" s="41">
        <f>+G28+G32+G38+G42+G47</f>
        <v>15413466</v>
      </c>
      <c r="H48" s="41">
        <f>+H28+H32+H38+H42+H47</f>
        <v>15413466</v>
      </c>
      <c r="I48" s="41">
        <f t="shared" si="9"/>
        <v>15413466</v>
      </c>
      <c r="J48" s="41">
        <f t="shared" si="9"/>
        <v>15413466</v>
      </c>
      <c r="K48" s="41">
        <f t="shared" si="9"/>
        <v>15413466</v>
      </c>
      <c r="L48" s="41">
        <f>+L28+L32+L38+L42+L47</f>
        <v>15413466</v>
      </c>
      <c r="M48" s="41">
        <f>+M28+M32+M38+M42+M47</f>
        <v>15413462</v>
      </c>
      <c r="N48" s="42">
        <f t="shared" si="9"/>
        <v>15413466</v>
      </c>
      <c r="O48" s="43">
        <f t="shared" si="9"/>
        <v>184963402</v>
      </c>
      <c r="P48" s="41">
        <f t="shared" si="9"/>
        <v>184711422</v>
      </c>
      <c r="Q48" s="44">
        <f t="shared" si="9"/>
        <v>194856131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4296592</v>
      </c>
      <c r="D49" s="45">
        <f t="shared" si="10"/>
        <v>4297717</v>
      </c>
      <c r="E49" s="45">
        <f t="shared" si="10"/>
        <v>4297717</v>
      </c>
      <c r="F49" s="45">
        <f t="shared" si="10"/>
        <v>4297721</v>
      </c>
      <c r="G49" s="45">
        <f t="shared" si="10"/>
        <v>4297717</v>
      </c>
      <c r="H49" s="45">
        <f t="shared" si="10"/>
        <v>4297717</v>
      </c>
      <c r="I49" s="45">
        <f t="shared" si="10"/>
        <v>4297717</v>
      </c>
      <c r="J49" s="45">
        <f t="shared" si="10"/>
        <v>4297717</v>
      </c>
      <c r="K49" s="45">
        <f t="shared" si="10"/>
        <v>4297717</v>
      </c>
      <c r="L49" s="45">
        <f>+L25-L48</f>
        <v>4297717</v>
      </c>
      <c r="M49" s="45">
        <f>+M25-M48</f>
        <v>4297721</v>
      </c>
      <c r="N49" s="46">
        <f t="shared" si="10"/>
        <v>4297717</v>
      </c>
      <c r="O49" s="47">
        <f t="shared" si="10"/>
        <v>51571494</v>
      </c>
      <c r="P49" s="45">
        <f t="shared" si="10"/>
        <v>47389026</v>
      </c>
      <c r="Q49" s="48">
        <f t="shared" si="10"/>
        <v>50327817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4834226</v>
      </c>
      <c r="D5" s="16">
        <f t="shared" si="0"/>
        <v>4834226</v>
      </c>
      <c r="E5" s="16">
        <f t="shared" si="0"/>
        <v>4834226</v>
      </c>
      <c r="F5" s="16">
        <f t="shared" si="0"/>
        <v>4834226</v>
      </c>
      <c r="G5" s="16">
        <f t="shared" si="0"/>
        <v>4834226</v>
      </c>
      <c r="H5" s="16">
        <f t="shared" si="0"/>
        <v>4834226</v>
      </c>
      <c r="I5" s="16">
        <f t="shared" si="0"/>
        <v>4834226</v>
      </c>
      <c r="J5" s="16">
        <f t="shared" si="0"/>
        <v>4834226</v>
      </c>
      <c r="K5" s="16">
        <f t="shared" si="0"/>
        <v>4834226</v>
      </c>
      <c r="L5" s="16">
        <f>SUM(L6:L8)</f>
        <v>4834226</v>
      </c>
      <c r="M5" s="16">
        <f>SUM(M6:M8)</f>
        <v>4834226</v>
      </c>
      <c r="N5" s="17">
        <f t="shared" si="0"/>
        <v>4834214</v>
      </c>
      <c r="O5" s="18">
        <f t="shared" si="0"/>
        <v>58010700</v>
      </c>
      <c r="P5" s="16">
        <f t="shared" si="0"/>
        <v>60707600</v>
      </c>
      <c r="Q5" s="17">
        <f t="shared" si="0"/>
        <v>62933530</v>
      </c>
    </row>
    <row r="6" spans="1:17" ht="13.5">
      <c r="A6" s="3" t="s">
        <v>23</v>
      </c>
      <c r="B6" s="2"/>
      <c r="C6" s="19">
        <v>290333</v>
      </c>
      <c r="D6" s="19">
        <v>290333</v>
      </c>
      <c r="E6" s="19">
        <v>290333</v>
      </c>
      <c r="F6" s="19">
        <v>290333</v>
      </c>
      <c r="G6" s="19">
        <v>290333</v>
      </c>
      <c r="H6" s="19">
        <v>290333</v>
      </c>
      <c r="I6" s="19">
        <v>290333</v>
      </c>
      <c r="J6" s="19">
        <v>290333</v>
      </c>
      <c r="K6" s="19">
        <v>290333</v>
      </c>
      <c r="L6" s="19">
        <v>290333</v>
      </c>
      <c r="M6" s="19">
        <v>290333</v>
      </c>
      <c r="N6" s="20">
        <v>290337</v>
      </c>
      <c r="O6" s="21">
        <v>3484000</v>
      </c>
      <c r="P6" s="19">
        <v>3651000</v>
      </c>
      <c r="Q6" s="22">
        <v>3826000</v>
      </c>
    </row>
    <row r="7" spans="1:17" ht="13.5">
      <c r="A7" s="3" t="s">
        <v>24</v>
      </c>
      <c r="B7" s="2"/>
      <c r="C7" s="23">
        <v>4543893</v>
      </c>
      <c r="D7" s="23">
        <v>4543893</v>
      </c>
      <c r="E7" s="23">
        <v>4543893</v>
      </c>
      <c r="F7" s="23">
        <v>4543893</v>
      </c>
      <c r="G7" s="23">
        <v>4543893</v>
      </c>
      <c r="H7" s="23">
        <v>4543893</v>
      </c>
      <c r="I7" s="23">
        <v>4543893</v>
      </c>
      <c r="J7" s="23">
        <v>4543893</v>
      </c>
      <c r="K7" s="23">
        <v>4543893</v>
      </c>
      <c r="L7" s="23">
        <v>4543893</v>
      </c>
      <c r="M7" s="23">
        <v>4543893</v>
      </c>
      <c r="N7" s="24">
        <v>4543877</v>
      </c>
      <c r="O7" s="25">
        <v>54526700</v>
      </c>
      <c r="P7" s="23">
        <v>57056600</v>
      </c>
      <c r="Q7" s="26">
        <v>59107530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104167</v>
      </c>
      <c r="D9" s="16">
        <f t="shared" si="1"/>
        <v>104167</v>
      </c>
      <c r="E9" s="16">
        <f t="shared" si="1"/>
        <v>104167</v>
      </c>
      <c r="F9" s="16">
        <f t="shared" si="1"/>
        <v>104167</v>
      </c>
      <c r="G9" s="16">
        <f t="shared" si="1"/>
        <v>104167</v>
      </c>
      <c r="H9" s="16">
        <f t="shared" si="1"/>
        <v>104167</v>
      </c>
      <c r="I9" s="16">
        <f t="shared" si="1"/>
        <v>104167</v>
      </c>
      <c r="J9" s="16">
        <f t="shared" si="1"/>
        <v>104167</v>
      </c>
      <c r="K9" s="16">
        <f t="shared" si="1"/>
        <v>104167</v>
      </c>
      <c r="L9" s="16">
        <f>SUM(L10:L14)</f>
        <v>104167</v>
      </c>
      <c r="M9" s="16">
        <f>SUM(M10:M14)</f>
        <v>104167</v>
      </c>
      <c r="N9" s="27">
        <f t="shared" si="1"/>
        <v>104163</v>
      </c>
      <c r="O9" s="28">
        <f t="shared" si="1"/>
        <v>1250000</v>
      </c>
      <c r="P9" s="16">
        <f t="shared" si="1"/>
        <v>1312500</v>
      </c>
      <c r="Q9" s="29">
        <f t="shared" si="1"/>
        <v>1378125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104167</v>
      </c>
      <c r="D14" s="23">
        <v>104167</v>
      </c>
      <c r="E14" s="23">
        <v>104167</v>
      </c>
      <c r="F14" s="23">
        <v>104167</v>
      </c>
      <c r="G14" s="23">
        <v>104167</v>
      </c>
      <c r="H14" s="23">
        <v>104167</v>
      </c>
      <c r="I14" s="23">
        <v>104167</v>
      </c>
      <c r="J14" s="23">
        <v>104167</v>
      </c>
      <c r="K14" s="23">
        <v>104167</v>
      </c>
      <c r="L14" s="23">
        <v>104167</v>
      </c>
      <c r="M14" s="23">
        <v>104167</v>
      </c>
      <c r="N14" s="24">
        <v>104163</v>
      </c>
      <c r="O14" s="25">
        <v>1250000</v>
      </c>
      <c r="P14" s="23">
        <v>1312500</v>
      </c>
      <c r="Q14" s="26">
        <v>1378125</v>
      </c>
    </row>
    <row r="15" spans="1:17" ht="13.5">
      <c r="A15" s="1" t="s">
        <v>32</v>
      </c>
      <c r="B15" s="4"/>
      <c r="C15" s="16">
        <f aca="true" t="shared" si="2" ref="C15:Q15">SUM(C16:C18)</f>
        <v>336166</v>
      </c>
      <c r="D15" s="16">
        <f t="shared" si="2"/>
        <v>336166</v>
      </c>
      <c r="E15" s="16">
        <f t="shared" si="2"/>
        <v>336166</v>
      </c>
      <c r="F15" s="16">
        <f t="shared" si="2"/>
        <v>336166</v>
      </c>
      <c r="G15" s="16">
        <f t="shared" si="2"/>
        <v>336166</v>
      </c>
      <c r="H15" s="16">
        <f t="shared" si="2"/>
        <v>336166</v>
      </c>
      <c r="I15" s="16">
        <f t="shared" si="2"/>
        <v>336166</v>
      </c>
      <c r="J15" s="16">
        <f t="shared" si="2"/>
        <v>336166</v>
      </c>
      <c r="K15" s="16">
        <f t="shared" si="2"/>
        <v>336166</v>
      </c>
      <c r="L15" s="16">
        <f>SUM(L16:L18)</f>
        <v>336166</v>
      </c>
      <c r="M15" s="16">
        <f>SUM(M16:M18)</f>
        <v>336166</v>
      </c>
      <c r="N15" s="27">
        <f t="shared" si="2"/>
        <v>336174</v>
      </c>
      <c r="O15" s="28">
        <f t="shared" si="2"/>
        <v>4034000</v>
      </c>
      <c r="P15" s="16">
        <f t="shared" si="2"/>
        <v>3200000</v>
      </c>
      <c r="Q15" s="29">
        <f t="shared" si="2"/>
        <v>3386000</v>
      </c>
    </row>
    <row r="16" spans="1:17" ht="13.5">
      <c r="A16" s="3" t="s">
        <v>33</v>
      </c>
      <c r="B16" s="2"/>
      <c r="C16" s="19">
        <v>336166</v>
      </c>
      <c r="D16" s="19">
        <v>336166</v>
      </c>
      <c r="E16" s="19">
        <v>336166</v>
      </c>
      <c r="F16" s="19">
        <v>336166</v>
      </c>
      <c r="G16" s="19">
        <v>336166</v>
      </c>
      <c r="H16" s="19">
        <v>336166</v>
      </c>
      <c r="I16" s="19">
        <v>336166</v>
      </c>
      <c r="J16" s="19">
        <v>336166</v>
      </c>
      <c r="K16" s="19">
        <v>336166</v>
      </c>
      <c r="L16" s="19">
        <v>336166</v>
      </c>
      <c r="M16" s="19">
        <v>336166</v>
      </c>
      <c r="N16" s="20">
        <v>336174</v>
      </c>
      <c r="O16" s="21">
        <v>4034000</v>
      </c>
      <c r="P16" s="19">
        <v>3200000</v>
      </c>
      <c r="Q16" s="22">
        <v>3386000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5274559</v>
      </c>
      <c r="D25" s="41">
        <f t="shared" si="4"/>
        <v>5274559</v>
      </c>
      <c r="E25" s="41">
        <f t="shared" si="4"/>
        <v>5274559</v>
      </c>
      <c r="F25" s="41">
        <f t="shared" si="4"/>
        <v>5274559</v>
      </c>
      <c r="G25" s="41">
        <f t="shared" si="4"/>
        <v>5274559</v>
      </c>
      <c r="H25" s="41">
        <f t="shared" si="4"/>
        <v>5274559</v>
      </c>
      <c r="I25" s="41">
        <f t="shared" si="4"/>
        <v>5274559</v>
      </c>
      <c r="J25" s="41">
        <f t="shared" si="4"/>
        <v>5274559</v>
      </c>
      <c r="K25" s="41">
        <f t="shared" si="4"/>
        <v>5274559</v>
      </c>
      <c r="L25" s="41">
        <f>+L5+L9+L15+L19+L24</f>
        <v>5274559</v>
      </c>
      <c r="M25" s="41">
        <f>+M5+M9+M15+M19+M24</f>
        <v>5274559</v>
      </c>
      <c r="N25" s="42">
        <f t="shared" si="4"/>
        <v>5274551</v>
      </c>
      <c r="O25" s="43">
        <f t="shared" si="4"/>
        <v>63294700</v>
      </c>
      <c r="P25" s="41">
        <f t="shared" si="4"/>
        <v>65220100</v>
      </c>
      <c r="Q25" s="44">
        <f t="shared" si="4"/>
        <v>67697655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3460450</v>
      </c>
      <c r="D28" s="16">
        <f t="shared" si="5"/>
        <v>3460450</v>
      </c>
      <c r="E28" s="16">
        <f>SUM(E29:E31)</f>
        <v>3460450</v>
      </c>
      <c r="F28" s="16">
        <f>SUM(F29:F31)</f>
        <v>3460450</v>
      </c>
      <c r="G28" s="16">
        <f>SUM(G29:G31)</f>
        <v>3460450</v>
      </c>
      <c r="H28" s="16">
        <f>SUM(H29:H31)</f>
        <v>3460450</v>
      </c>
      <c r="I28" s="16">
        <f t="shared" si="5"/>
        <v>3460450</v>
      </c>
      <c r="J28" s="16">
        <f t="shared" si="5"/>
        <v>3460450</v>
      </c>
      <c r="K28" s="16">
        <f t="shared" si="5"/>
        <v>3460450</v>
      </c>
      <c r="L28" s="16">
        <f>SUM(L29:L31)</f>
        <v>3460450</v>
      </c>
      <c r="M28" s="16">
        <f>SUM(M29:M31)</f>
        <v>3460450</v>
      </c>
      <c r="N28" s="17">
        <f t="shared" si="5"/>
        <v>3460381</v>
      </c>
      <c r="O28" s="18">
        <f t="shared" si="5"/>
        <v>41525331</v>
      </c>
      <c r="P28" s="16">
        <f t="shared" si="5"/>
        <v>43501598</v>
      </c>
      <c r="Q28" s="17">
        <f t="shared" si="5"/>
        <v>45576677</v>
      </c>
    </row>
    <row r="29" spans="1:17" ht="13.5">
      <c r="A29" s="3" t="s">
        <v>23</v>
      </c>
      <c r="B29" s="2"/>
      <c r="C29" s="19">
        <v>1030524</v>
      </c>
      <c r="D29" s="19">
        <v>1030524</v>
      </c>
      <c r="E29" s="19">
        <v>1030524</v>
      </c>
      <c r="F29" s="19">
        <v>1030524</v>
      </c>
      <c r="G29" s="19">
        <v>1030524</v>
      </c>
      <c r="H29" s="19">
        <v>1030524</v>
      </c>
      <c r="I29" s="19">
        <v>1030524</v>
      </c>
      <c r="J29" s="19">
        <v>1030524</v>
      </c>
      <c r="K29" s="19">
        <v>1030524</v>
      </c>
      <c r="L29" s="19">
        <v>1030524</v>
      </c>
      <c r="M29" s="19">
        <v>1030524</v>
      </c>
      <c r="N29" s="20">
        <v>1030481</v>
      </c>
      <c r="O29" s="21">
        <v>12366245</v>
      </c>
      <c r="P29" s="19">
        <v>12984557</v>
      </c>
      <c r="Q29" s="22">
        <v>13633786</v>
      </c>
    </row>
    <row r="30" spans="1:17" ht="13.5">
      <c r="A30" s="3" t="s">
        <v>24</v>
      </c>
      <c r="B30" s="2"/>
      <c r="C30" s="23">
        <v>1938036</v>
      </c>
      <c r="D30" s="23">
        <v>1938036</v>
      </c>
      <c r="E30" s="23">
        <v>1938036</v>
      </c>
      <c r="F30" s="23">
        <v>1938036</v>
      </c>
      <c r="G30" s="23">
        <v>1938036</v>
      </c>
      <c r="H30" s="23">
        <v>1938036</v>
      </c>
      <c r="I30" s="23">
        <v>1938036</v>
      </c>
      <c r="J30" s="23">
        <v>1938036</v>
      </c>
      <c r="K30" s="23">
        <v>1938036</v>
      </c>
      <c r="L30" s="23">
        <v>1938036</v>
      </c>
      <c r="M30" s="23">
        <v>1938036</v>
      </c>
      <c r="N30" s="24">
        <v>1938018</v>
      </c>
      <c r="O30" s="25">
        <v>23256414</v>
      </c>
      <c r="P30" s="23">
        <v>24319236</v>
      </c>
      <c r="Q30" s="26">
        <v>25435195</v>
      </c>
    </row>
    <row r="31" spans="1:17" ht="13.5">
      <c r="A31" s="3" t="s">
        <v>25</v>
      </c>
      <c r="B31" s="2"/>
      <c r="C31" s="19">
        <v>491890</v>
      </c>
      <c r="D31" s="19">
        <v>491890</v>
      </c>
      <c r="E31" s="19">
        <v>491890</v>
      </c>
      <c r="F31" s="19">
        <v>491890</v>
      </c>
      <c r="G31" s="19">
        <v>491890</v>
      </c>
      <c r="H31" s="19">
        <v>491890</v>
      </c>
      <c r="I31" s="19">
        <v>491890</v>
      </c>
      <c r="J31" s="19">
        <v>491890</v>
      </c>
      <c r="K31" s="19">
        <v>491890</v>
      </c>
      <c r="L31" s="19">
        <v>491890</v>
      </c>
      <c r="M31" s="19">
        <v>491890</v>
      </c>
      <c r="N31" s="20">
        <v>491882</v>
      </c>
      <c r="O31" s="21">
        <v>5902672</v>
      </c>
      <c r="P31" s="19">
        <v>6197805</v>
      </c>
      <c r="Q31" s="22">
        <v>6507696</v>
      </c>
    </row>
    <row r="32" spans="1:17" ht="13.5">
      <c r="A32" s="1" t="s">
        <v>26</v>
      </c>
      <c r="B32" s="2"/>
      <c r="C32" s="16">
        <f aca="true" t="shared" si="6" ref="C32:Q32">SUM(C33:C37)</f>
        <v>1131089</v>
      </c>
      <c r="D32" s="16">
        <f t="shared" si="6"/>
        <v>1131089</v>
      </c>
      <c r="E32" s="16">
        <f>SUM(E33:E37)</f>
        <v>1131089</v>
      </c>
      <c r="F32" s="16">
        <f>SUM(F33:F37)</f>
        <v>1131089</v>
      </c>
      <c r="G32" s="16">
        <f>SUM(G33:G37)</f>
        <v>1131089</v>
      </c>
      <c r="H32" s="16">
        <f>SUM(H33:H37)</f>
        <v>1131089</v>
      </c>
      <c r="I32" s="16">
        <f t="shared" si="6"/>
        <v>1131089</v>
      </c>
      <c r="J32" s="16">
        <f t="shared" si="6"/>
        <v>1131089</v>
      </c>
      <c r="K32" s="16">
        <f t="shared" si="6"/>
        <v>1131089</v>
      </c>
      <c r="L32" s="16">
        <f>SUM(L33:L37)</f>
        <v>1131089</v>
      </c>
      <c r="M32" s="16">
        <f>SUM(M33:M37)</f>
        <v>1131089</v>
      </c>
      <c r="N32" s="27">
        <f t="shared" si="6"/>
        <v>1131068</v>
      </c>
      <c r="O32" s="28">
        <f t="shared" si="6"/>
        <v>13573047</v>
      </c>
      <c r="P32" s="16">
        <f t="shared" si="6"/>
        <v>14251699</v>
      </c>
      <c r="Q32" s="29">
        <f t="shared" si="6"/>
        <v>14964284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297706</v>
      </c>
      <c r="D35" s="19">
        <v>297706</v>
      </c>
      <c r="E35" s="19">
        <v>297706</v>
      </c>
      <c r="F35" s="19">
        <v>297706</v>
      </c>
      <c r="G35" s="19">
        <v>297706</v>
      </c>
      <c r="H35" s="19">
        <v>297706</v>
      </c>
      <c r="I35" s="19">
        <v>297706</v>
      </c>
      <c r="J35" s="19">
        <v>297706</v>
      </c>
      <c r="K35" s="19">
        <v>297706</v>
      </c>
      <c r="L35" s="19">
        <v>297706</v>
      </c>
      <c r="M35" s="19">
        <v>297706</v>
      </c>
      <c r="N35" s="20">
        <v>297702</v>
      </c>
      <c r="O35" s="21">
        <v>3572468</v>
      </c>
      <c r="P35" s="19">
        <v>3751091</v>
      </c>
      <c r="Q35" s="22">
        <v>3938645</v>
      </c>
    </row>
    <row r="36" spans="1:17" ht="13.5">
      <c r="A36" s="3" t="s">
        <v>30</v>
      </c>
      <c r="B36" s="2"/>
      <c r="C36" s="19">
        <v>209032</v>
      </c>
      <c r="D36" s="19">
        <v>209032</v>
      </c>
      <c r="E36" s="19">
        <v>209032</v>
      </c>
      <c r="F36" s="19">
        <v>209032</v>
      </c>
      <c r="G36" s="19">
        <v>209032</v>
      </c>
      <c r="H36" s="19">
        <v>209032</v>
      </c>
      <c r="I36" s="19">
        <v>209032</v>
      </c>
      <c r="J36" s="19">
        <v>209032</v>
      </c>
      <c r="K36" s="19">
        <v>209032</v>
      </c>
      <c r="L36" s="19">
        <v>209032</v>
      </c>
      <c r="M36" s="19">
        <v>209032</v>
      </c>
      <c r="N36" s="20">
        <v>209026</v>
      </c>
      <c r="O36" s="21">
        <v>2508378</v>
      </c>
      <c r="P36" s="19">
        <v>2633797</v>
      </c>
      <c r="Q36" s="22">
        <v>2765487</v>
      </c>
    </row>
    <row r="37" spans="1:17" ht="13.5">
      <c r="A37" s="3" t="s">
        <v>31</v>
      </c>
      <c r="B37" s="2"/>
      <c r="C37" s="23">
        <v>624351</v>
      </c>
      <c r="D37" s="23">
        <v>624351</v>
      </c>
      <c r="E37" s="23">
        <v>624351</v>
      </c>
      <c r="F37" s="23">
        <v>624351</v>
      </c>
      <c r="G37" s="23">
        <v>624351</v>
      </c>
      <c r="H37" s="23">
        <v>624351</v>
      </c>
      <c r="I37" s="23">
        <v>624351</v>
      </c>
      <c r="J37" s="23">
        <v>624351</v>
      </c>
      <c r="K37" s="23">
        <v>624351</v>
      </c>
      <c r="L37" s="23">
        <v>624351</v>
      </c>
      <c r="M37" s="23">
        <v>624351</v>
      </c>
      <c r="N37" s="24">
        <v>624340</v>
      </c>
      <c r="O37" s="25">
        <v>7492201</v>
      </c>
      <c r="P37" s="23">
        <v>7866811</v>
      </c>
      <c r="Q37" s="26">
        <v>8260152</v>
      </c>
    </row>
    <row r="38" spans="1:17" ht="13.5">
      <c r="A38" s="1" t="s">
        <v>32</v>
      </c>
      <c r="B38" s="4"/>
      <c r="C38" s="16">
        <f aca="true" t="shared" si="7" ref="C38:Q38">SUM(C39:C41)</f>
        <v>731151</v>
      </c>
      <c r="D38" s="16">
        <f t="shared" si="7"/>
        <v>731151</v>
      </c>
      <c r="E38" s="16">
        <f>SUM(E39:E41)</f>
        <v>731151</v>
      </c>
      <c r="F38" s="16">
        <f>SUM(F39:F41)</f>
        <v>731151</v>
      </c>
      <c r="G38" s="16">
        <f>SUM(G39:G41)</f>
        <v>731151</v>
      </c>
      <c r="H38" s="16">
        <f>SUM(H39:H41)</f>
        <v>731151</v>
      </c>
      <c r="I38" s="16">
        <f t="shared" si="7"/>
        <v>731151</v>
      </c>
      <c r="J38" s="16">
        <f t="shared" si="7"/>
        <v>731151</v>
      </c>
      <c r="K38" s="16">
        <f t="shared" si="7"/>
        <v>731151</v>
      </c>
      <c r="L38" s="16">
        <f>SUM(L39:L41)</f>
        <v>731151</v>
      </c>
      <c r="M38" s="16">
        <f>SUM(M39:M41)</f>
        <v>731151</v>
      </c>
      <c r="N38" s="27">
        <f t="shared" si="7"/>
        <v>731128</v>
      </c>
      <c r="O38" s="28">
        <f t="shared" si="7"/>
        <v>8773789</v>
      </c>
      <c r="P38" s="16">
        <f t="shared" si="7"/>
        <v>8214978</v>
      </c>
      <c r="Q38" s="29">
        <f t="shared" si="7"/>
        <v>8625728</v>
      </c>
    </row>
    <row r="39" spans="1:17" ht="13.5">
      <c r="A39" s="3" t="s">
        <v>33</v>
      </c>
      <c r="B39" s="2"/>
      <c r="C39" s="19">
        <v>731151</v>
      </c>
      <c r="D39" s="19">
        <v>731151</v>
      </c>
      <c r="E39" s="19">
        <v>731151</v>
      </c>
      <c r="F39" s="19">
        <v>731151</v>
      </c>
      <c r="G39" s="19">
        <v>731151</v>
      </c>
      <c r="H39" s="19">
        <v>731151</v>
      </c>
      <c r="I39" s="19">
        <v>731151</v>
      </c>
      <c r="J39" s="19">
        <v>731151</v>
      </c>
      <c r="K39" s="19">
        <v>731151</v>
      </c>
      <c r="L39" s="19">
        <v>731151</v>
      </c>
      <c r="M39" s="19">
        <v>731151</v>
      </c>
      <c r="N39" s="20">
        <v>731128</v>
      </c>
      <c r="O39" s="21">
        <v>8773789</v>
      </c>
      <c r="P39" s="19">
        <v>8214978</v>
      </c>
      <c r="Q39" s="22">
        <v>8625728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5322690</v>
      </c>
      <c r="D48" s="41">
        <f t="shared" si="9"/>
        <v>5322690</v>
      </c>
      <c r="E48" s="41">
        <f>+E28+E32+E38+E42+E47</f>
        <v>5322690</v>
      </c>
      <c r="F48" s="41">
        <f>+F28+F32+F38+F42+F47</f>
        <v>5322690</v>
      </c>
      <c r="G48" s="41">
        <f>+G28+G32+G38+G42+G47</f>
        <v>5322690</v>
      </c>
      <c r="H48" s="41">
        <f>+H28+H32+H38+H42+H47</f>
        <v>5322690</v>
      </c>
      <c r="I48" s="41">
        <f t="shared" si="9"/>
        <v>5322690</v>
      </c>
      <c r="J48" s="41">
        <f t="shared" si="9"/>
        <v>5322690</v>
      </c>
      <c r="K48" s="41">
        <f t="shared" si="9"/>
        <v>5322690</v>
      </c>
      <c r="L48" s="41">
        <f>+L28+L32+L38+L42+L47</f>
        <v>5322690</v>
      </c>
      <c r="M48" s="41">
        <f>+M28+M32+M38+M42+M47</f>
        <v>5322690</v>
      </c>
      <c r="N48" s="42">
        <f t="shared" si="9"/>
        <v>5322577</v>
      </c>
      <c r="O48" s="43">
        <f t="shared" si="9"/>
        <v>63872167</v>
      </c>
      <c r="P48" s="41">
        <f t="shared" si="9"/>
        <v>65968275</v>
      </c>
      <c r="Q48" s="44">
        <f t="shared" si="9"/>
        <v>69166689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-48131</v>
      </c>
      <c r="D49" s="45">
        <f t="shared" si="10"/>
        <v>-48131</v>
      </c>
      <c r="E49" s="45">
        <f t="shared" si="10"/>
        <v>-48131</v>
      </c>
      <c r="F49" s="45">
        <f t="shared" si="10"/>
        <v>-48131</v>
      </c>
      <c r="G49" s="45">
        <f t="shared" si="10"/>
        <v>-48131</v>
      </c>
      <c r="H49" s="45">
        <f t="shared" si="10"/>
        <v>-48131</v>
      </c>
      <c r="I49" s="45">
        <f t="shared" si="10"/>
        <v>-48131</v>
      </c>
      <c r="J49" s="45">
        <f t="shared" si="10"/>
        <v>-48131</v>
      </c>
      <c r="K49" s="45">
        <f t="shared" si="10"/>
        <v>-48131</v>
      </c>
      <c r="L49" s="45">
        <f>+L25-L48</f>
        <v>-48131</v>
      </c>
      <c r="M49" s="45">
        <f>+M25-M48</f>
        <v>-48131</v>
      </c>
      <c r="N49" s="46">
        <f t="shared" si="10"/>
        <v>-48026</v>
      </c>
      <c r="O49" s="47">
        <f t="shared" si="10"/>
        <v>-577467</v>
      </c>
      <c r="P49" s="45">
        <f t="shared" si="10"/>
        <v>-748175</v>
      </c>
      <c r="Q49" s="48">
        <f t="shared" si="10"/>
        <v>-1469034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10262455</v>
      </c>
      <c r="D5" s="16">
        <f t="shared" si="0"/>
        <v>10262455</v>
      </c>
      <c r="E5" s="16">
        <f t="shared" si="0"/>
        <v>10262457</v>
      </c>
      <c r="F5" s="16">
        <f t="shared" si="0"/>
        <v>10262457</v>
      </c>
      <c r="G5" s="16">
        <f t="shared" si="0"/>
        <v>10262457</v>
      </c>
      <c r="H5" s="16">
        <f t="shared" si="0"/>
        <v>10262457</v>
      </c>
      <c r="I5" s="16">
        <f t="shared" si="0"/>
        <v>10262473</v>
      </c>
      <c r="J5" s="16">
        <f t="shared" si="0"/>
        <v>10262455</v>
      </c>
      <c r="K5" s="16">
        <f t="shared" si="0"/>
        <v>10262455</v>
      </c>
      <c r="L5" s="16">
        <f>SUM(L6:L8)</f>
        <v>10262455</v>
      </c>
      <c r="M5" s="16">
        <f>SUM(M6:M8)</f>
        <v>10262455</v>
      </c>
      <c r="N5" s="17">
        <f t="shared" si="0"/>
        <v>10262458</v>
      </c>
      <c r="O5" s="18">
        <f t="shared" si="0"/>
        <v>123149489</v>
      </c>
      <c r="P5" s="16">
        <f t="shared" si="0"/>
        <v>132171455</v>
      </c>
      <c r="Q5" s="17">
        <f t="shared" si="0"/>
        <v>140910368</v>
      </c>
    </row>
    <row r="6" spans="1:17" ht="13.5">
      <c r="A6" s="3" t="s">
        <v>23</v>
      </c>
      <c r="B6" s="2"/>
      <c r="C6" s="19">
        <v>360667</v>
      </c>
      <c r="D6" s="19">
        <v>360667</v>
      </c>
      <c r="E6" s="19">
        <v>360667</v>
      </c>
      <c r="F6" s="19">
        <v>360667</v>
      </c>
      <c r="G6" s="19">
        <v>360667</v>
      </c>
      <c r="H6" s="19">
        <v>360667</v>
      </c>
      <c r="I6" s="19">
        <v>360663</v>
      </c>
      <c r="J6" s="19">
        <v>360667</v>
      </c>
      <c r="K6" s="19">
        <v>360667</v>
      </c>
      <c r="L6" s="19">
        <v>360667</v>
      </c>
      <c r="M6" s="19">
        <v>360667</v>
      </c>
      <c r="N6" s="20">
        <v>360667</v>
      </c>
      <c r="O6" s="21">
        <v>4328000</v>
      </c>
      <c r="P6" s="19">
        <v>4507000</v>
      </c>
      <c r="Q6" s="22">
        <v>4695000</v>
      </c>
    </row>
    <row r="7" spans="1:17" ht="13.5">
      <c r="A7" s="3" t="s">
        <v>24</v>
      </c>
      <c r="B7" s="2"/>
      <c r="C7" s="23">
        <v>9901788</v>
      </c>
      <c r="D7" s="23">
        <v>9901788</v>
      </c>
      <c r="E7" s="23">
        <v>9901790</v>
      </c>
      <c r="F7" s="23">
        <v>9901790</v>
      </c>
      <c r="G7" s="23">
        <v>9901790</v>
      </c>
      <c r="H7" s="23">
        <v>9901790</v>
      </c>
      <c r="I7" s="23">
        <v>9901810</v>
      </c>
      <c r="J7" s="23">
        <v>9901788</v>
      </c>
      <c r="K7" s="23">
        <v>9901788</v>
      </c>
      <c r="L7" s="23">
        <v>9901788</v>
      </c>
      <c r="M7" s="23">
        <v>9901788</v>
      </c>
      <c r="N7" s="24">
        <v>9901791</v>
      </c>
      <c r="O7" s="25">
        <v>118821489</v>
      </c>
      <c r="P7" s="23">
        <v>127664455</v>
      </c>
      <c r="Q7" s="26">
        <v>136215368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29191</v>
      </c>
      <c r="D9" s="16">
        <f t="shared" si="1"/>
        <v>29191</v>
      </c>
      <c r="E9" s="16">
        <f t="shared" si="1"/>
        <v>29191</v>
      </c>
      <c r="F9" s="16">
        <f t="shared" si="1"/>
        <v>29191</v>
      </c>
      <c r="G9" s="16">
        <f t="shared" si="1"/>
        <v>29191</v>
      </c>
      <c r="H9" s="16">
        <f t="shared" si="1"/>
        <v>29191</v>
      </c>
      <c r="I9" s="16">
        <f t="shared" si="1"/>
        <v>29200</v>
      </c>
      <c r="J9" s="16">
        <f t="shared" si="1"/>
        <v>29191</v>
      </c>
      <c r="K9" s="16">
        <f t="shared" si="1"/>
        <v>29191</v>
      </c>
      <c r="L9" s="16">
        <f>SUM(L10:L14)</f>
        <v>29191</v>
      </c>
      <c r="M9" s="16">
        <f>SUM(M10:M14)</f>
        <v>29191</v>
      </c>
      <c r="N9" s="27">
        <f t="shared" si="1"/>
        <v>29191</v>
      </c>
      <c r="O9" s="28">
        <f t="shared" si="1"/>
        <v>350301</v>
      </c>
      <c r="P9" s="16">
        <f t="shared" si="1"/>
        <v>412912</v>
      </c>
      <c r="Q9" s="29">
        <f t="shared" si="1"/>
        <v>437688</v>
      </c>
    </row>
    <row r="10" spans="1:17" ht="13.5">
      <c r="A10" s="3" t="s">
        <v>27</v>
      </c>
      <c r="B10" s="2"/>
      <c r="C10" s="19">
        <v>29191</v>
      </c>
      <c r="D10" s="19">
        <v>29191</v>
      </c>
      <c r="E10" s="19">
        <v>29191</v>
      </c>
      <c r="F10" s="19">
        <v>29191</v>
      </c>
      <c r="G10" s="19">
        <v>29191</v>
      </c>
      <c r="H10" s="19">
        <v>29191</v>
      </c>
      <c r="I10" s="19">
        <v>29200</v>
      </c>
      <c r="J10" s="19">
        <v>29191</v>
      </c>
      <c r="K10" s="19">
        <v>29191</v>
      </c>
      <c r="L10" s="19">
        <v>29191</v>
      </c>
      <c r="M10" s="19">
        <v>29191</v>
      </c>
      <c r="N10" s="20">
        <v>29191</v>
      </c>
      <c r="O10" s="21">
        <v>350301</v>
      </c>
      <c r="P10" s="19">
        <v>412912</v>
      </c>
      <c r="Q10" s="22">
        <v>437687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>
        <v>1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1941446</v>
      </c>
      <c r="D15" s="16">
        <f t="shared" si="2"/>
        <v>1941446</v>
      </c>
      <c r="E15" s="16">
        <f t="shared" si="2"/>
        <v>1941446</v>
      </c>
      <c r="F15" s="16">
        <f t="shared" si="2"/>
        <v>1941446</v>
      </c>
      <c r="G15" s="16">
        <f t="shared" si="2"/>
        <v>1941445</v>
      </c>
      <c r="H15" s="16">
        <f t="shared" si="2"/>
        <v>1941446</v>
      </c>
      <c r="I15" s="16">
        <f t="shared" si="2"/>
        <v>1941452</v>
      </c>
      <c r="J15" s="16">
        <f t="shared" si="2"/>
        <v>1941446</v>
      </c>
      <c r="K15" s="16">
        <f t="shared" si="2"/>
        <v>1941446</v>
      </c>
      <c r="L15" s="16">
        <f>SUM(L16:L18)</f>
        <v>1941446</v>
      </c>
      <c r="M15" s="16">
        <f>SUM(M16:M18)</f>
        <v>1941446</v>
      </c>
      <c r="N15" s="27">
        <f t="shared" si="2"/>
        <v>1941446</v>
      </c>
      <c r="O15" s="28">
        <f t="shared" si="2"/>
        <v>23297357</v>
      </c>
      <c r="P15" s="16">
        <f t="shared" si="2"/>
        <v>24972092</v>
      </c>
      <c r="Q15" s="29">
        <f t="shared" si="2"/>
        <v>26264714</v>
      </c>
    </row>
    <row r="16" spans="1:17" ht="13.5">
      <c r="A16" s="3" t="s">
        <v>33</v>
      </c>
      <c r="B16" s="2"/>
      <c r="C16" s="19">
        <v>1861500</v>
      </c>
      <c r="D16" s="19">
        <v>1861500</v>
      </c>
      <c r="E16" s="19">
        <v>1861500</v>
      </c>
      <c r="F16" s="19">
        <v>1861500</v>
      </c>
      <c r="G16" s="19">
        <v>1861500</v>
      </c>
      <c r="H16" s="19">
        <v>1861500</v>
      </c>
      <c r="I16" s="19">
        <v>1861500</v>
      </c>
      <c r="J16" s="19">
        <v>1861500</v>
      </c>
      <c r="K16" s="19">
        <v>1861500</v>
      </c>
      <c r="L16" s="19">
        <v>1861500</v>
      </c>
      <c r="M16" s="19">
        <v>1861500</v>
      </c>
      <c r="N16" s="20">
        <v>1861500</v>
      </c>
      <c r="O16" s="21">
        <v>22338000</v>
      </c>
      <c r="P16" s="19">
        <v>23961880</v>
      </c>
      <c r="Q16" s="22">
        <v>25150933</v>
      </c>
    </row>
    <row r="17" spans="1:17" ht="13.5">
      <c r="A17" s="3" t="s">
        <v>34</v>
      </c>
      <c r="B17" s="2"/>
      <c r="C17" s="19">
        <v>79946</v>
      </c>
      <c r="D17" s="19">
        <v>79946</v>
      </c>
      <c r="E17" s="19">
        <v>79946</v>
      </c>
      <c r="F17" s="19">
        <v>79946</v>
      </c>
      <c r="G17" s="19">
        <v>79945</v>
      </c>
      <c r="H17" s="19">
        <v>79946</v>
      </c>
      <c r="I17" s="19">
        <v>79952</v>
      </c>
      <c r="J17" s="19">
        <v>79946</v>
      </c>
      <c r="K17" s="19">
        <v>79946</v>
      </c>
      <c r="L17" s="19">
        <v>79946</v>
      </c>
      <c r="M17" s="19">
        <v>79946</v>
      </c>
      <c r="N17" s="20">
        <v>79946</v>
      </c>
      <c r="O17" s="21">
        <v>959357</v>
      </c>
      <c r="P17" s="19">
        <v>1010212</v>
      </c>
      <c r="Q17" s="22">
        <v>1113781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11485362</v>
      </c>
      <c r="D19" s="16">
        <f t="shared" si="3"/>
        <v>11485362</v>
      </c>
      <c r="E19" s="16">
        <f t="shared" si="3"/>
        <v>11485361</v>
      </c>
      <c r="F19" s="16">
        <f t="shared" si="3"/>
        <v>11485361</v>
      </c>
      <c r="G19" s="16">
        <f t="shared" si="3"/>
        <v>11485361</v>
      </c>
      <c r="H19" s="16">
        <f t="shared" si="3"/>
        <v>11485361</v>
      </c>
      <c r="I19" s="16">
        <f t="shared" si="3"/>
        <v>11485337</v>
      </c>
      <c r="J19" s="16">
        <f t="shared" si="3"/>
        <v>11485362</v>
      </c>
      <c r="K19" s="16">
        <f t="shared" si="3"/>
        <v>11485362</v>
      </c>
      <c r="L19" s="16">
        <f>SUM(L20:L23)</f>
        <v>11485362</v>
      </c>
      <c r="M19" s="16">
        <f>SUM(M20:M23)</f>
        <v>11485362</v>
      </c>
      <c r="N19" s="27">
        <f t="shared" si="3"/>
        <v>11485362</v>
      </c>
      <c r="O19" s="28">
        <f t="shared" si="3"/>
        <v>137824315</v>
      </c>
      <c r="P19" s="16">
        <f t="shared" si="3"/>
        <v>150594363</v>
      </c>
      <c r="Q19" s="29">
        <f t="shared" si="3"/>
        <v>172015436</v>
      </c>
    </row>
    <row r="20" spans="1:17" ht="13.5">
      <c r="A20" s="3" t="s">
        <v>37</v>
      </c>
      <c r="B20" s="2"/>
      <c r="C20" s="19">
        <v>7115705</v>
      </c>
      <c r="D20" s="19">
        <v>7115705</v>
      </c>
      <c r="E20" s="19">
        <v>7115704</v>
      </c>
      <c r="F20" s="19">
        <v>7115704</v>
      </c>
      <c r="G20" s="19">
        <v>7115704</v>
      </c>
      <c r="H20" s="19">
        <v>7115704</v>
      </c>
      <c r="I20" s="19">
        <v>7115710</v>
      </c>
      <c r="J20" s="19">
        <v>7115705</v>
      </c>
      <c r="K20" s="19">
        <v>7115705</v>
      </c>
      <c r="L20" s="19">
        <v>7115705</v>
      </c>
      <c r="M20" s="19">
        <v>7115705</v>
      </c>
      <c r="N20" s="20">
        <v>7115705</v>
      </c>
      <c r="O20" s="21">
        <v>85388461</v>
      </c>
      <c r="P20" s="19">
        <v>88846985</v>
      </c>
      <c r="Q20" s="22">
        <v>99771239</v>
      </c>
    </row>
    <row r="21" spans="1:17" ht="13.5">
      <c r="A21" s="3" t="s">
        <v>38</v>
      </c>
      <c r="B21" s="2"/>
      <c r="C21" s="19">
        <v>2175451</v>
      </c>
      <c r="D21" s="19">
        <v>2175451</v>
      </c>
      <c r="E21" s="19">
        <v>2175451</v>
      </c>
      <c r="F21" s="19">
        <v>2175451</v>
      </c>
      <c r="G21" s="19">
        <v>2175451</v>
      </c>
      <c r="H21" s="19">
        <v>2175451</v>
      </c>
      <c r="I21" s="19">
        <v>2175439</v>
      </c>
      <c r="J21" s="19">
        <v>2175451</v>
      </c>
      <c r="K21" s="19">
        <v>2175451</v>
      </c>
      <c r="L21" s="19">
        <v>2175451</v>
      </c>
      <c r="M21" s="19">
        <v>2175451</v>
      </c>
      <c r="N21" s="20">
        <v>2175451</v>
      </c>
      <c r="O21" s="21">
        <v>26105400</v>
      </c>
      <c r="P21" s="19">
        <v>32896281</v>
      </c>
      <c r="Q21" s="22">
        <v>42508441</v>
      </c>
    </row>
    <row r="22" spans="1:17" ht="13.5">
      <c r="A22" s="3" t="s">
        <v>39</v>
      </c>
      <c r="B22" s="2"/>
      <c r="C22" s="23">
        <v>1196414</v>
      </c>
      <c r="D22" s="23">
        <v>1196414</v>
      </c>
      <c r="E22" s="23">
        <v>1196414</v>
      </c>
      <c r="F22" s="23">
        <v>1196414</v>
      </c>
      <c r="G22" s="23">
        <v>1196414</v>
      </c>
      <c r="H22" s="23">
        <v>1196414</v>
      </c>
      <c r="I22" s="23">
        <v>1196400</v>
      </c>
      <c r="J22" s="23">
        <v>1196414</v>
      </c>
      <c r="K22" s="23">
        <v>1196414</v>
      </c>
      <c r="L22" s="23">
        <v>1196414</v>
      </c>
      <c r="M22" s="23">
        <v>1196414</v>
      </c>
      <c r="N22" s="24">
        <v>1196414</v>
      </c>
      <c r="O22" s="25">
        <v>14356954</v>
      </c>
      <c r="P22" s="23">
        <v>15809343</v>
      </c>
      <c r="Q22" s="26">
        <v>15847060</v>
      </c>
    </row>
    <row r="23" spans="1:17" ht="13.5">
      <c r="A23" s="3" t="s">
        <v>40</v>
      </c>
      <c r="B23" s="2"/>
      <c r="C23" s="19">
        <v>997792</v>
      </c>
      <c r="D23" s="19">
        <v>997792</v>
      </c>
      <c r="E23" s="19">
        <v>997792</v>
      </c>
      <c r="F23" s="19">
        <v>997792</v>
      </c>
      <c r="G23" s="19">
        <v>997792</v>
      </c>
      <c r="H23" s="19">
        <v>997792</v>
      </c>
      <c r="I23" s="19">
        <v>997788</v>
      </c>
      <c r="J23" s="19">
        <v>997792</v>
      </c>
      <c r="K23" s="19">
        <v>997792</v>
      </c>
      <c r="L23" s="19">
        <v>997792</v>
      </c>
      <c r="M23" s="19">
        <v>997792</v>
      </c>
      <c r="N23" s="20">
        <v>997792</v>
      </c>
      <c r="O23" s="21">
        <v>11973500</v>
      </c>
      <c r="P23" s="19">
        <v>13041754</v>
      </c>
      <c r="Q23" s="22">
        <v>13888696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>
        <v>1</v>
      </c>
      <c r="J24" s="16"/>
      <c r="K24" s="16"/>
      <c r="L24" s="16"/>
      <c r="M24" s="16"/>
      <c r="N24" s="27"/>
      <c r="O24" s="28">
        <v>1</v>
      </c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23718454</v>
      </c>
      <c r="D25" s="41">
        <f t="shared" si="4"/>
        <v>23718454</v>
      </c>
      <c r="E25" s="41">
        <f t="shared" si="4"/>
        <v>23718455</v>
      </c>
      <c r="F25" s="41">
        <f t="shared" si="4"/>
        <v>23718455</v>
      </c>
      <c r="G25" s="41">
        <f t="shared" si="4"/>
        <v>23718454</v>
      </c>
      <c r="H25" s="41">
        <f t="shared" si="4"/>
        <v>23718455</v>
      </c>
      <c r="I25" s="41">
        <f t="shared" si="4"/>
        <v>23718463</v>
      </c>
      <c r="J25" s="41">
        <f t="shared" si="4"/>
        <v>23718454</v>
      </c>
      <c r="K25" s="41">
        <f t="shared" si="4"/>
        <v>23718454</v>
      </c>
      <c r="L25" s="41">
        <f>+L5+L9+L15+L19+L24</f>
        <v>23718454</v>
      </c>
      <c r="M25" s="41">
        <f>+M5+M9+M15+M19+M24</f>
        <v>23718454</v>
      </c>
      <c r="N25" s="42">
        <f t="shared" si="4"/>
        <v>23718457</v>
      </c>
      <c r="O25" s="43">
        <f t="shared" si="4"/>
        <v>284621463</v>
      </c>
      <c r="P25" s="41">
        <f t="shared" si="4"/>
        <v>308150822</v>
      </c>
      <c r="Q25" s="44">
        <f t="shared" si="4"/>
        <v>339628206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9001987</v>
      </c>
      <c r="D28" s="16">
        <f t="shared" si="5"/>
        <v>9001990</v>
      </c>
      <c r="E28" s="16">
        <f>SUM(E29:E31)</f>
        <v>9001991</v>
      </c>
      <c r="F28" s="16">
        <f>SUM(F29:F31)</f>
        <v>9001991</v>
      </c>
      <c r="G28" s="16">
        <f>SUM(G29:G31)</f>
        <v>9002022</v>
      </c>
      <c r="H28" s="16">
        <f>SUM(H29:H31)</f>
        <v>9002021</v>
      </c>
      <c r="I28" s="16">
        <f t="shared" si="5"/>
        <v>9002028</v>
      </c>
      <c r="J28" s="16">
        <f t="shared" si="5"/>
        <v>9002026</v>
      </c>
      <c r="K28" s="16">
        <f t="shared" si="5"/>
        <v>9002065</v>
      </c>
      <c r="L28" s="16">
        <f>SUM(L29:L31)</f>
        <v>9002063</v>
      </c>
      <c r="M28" s="16">
        <f>SUM(M29:M31)</f>
        <v>9002062</v>
      </c>
      <c r="N28" s="17">
        <f t="shared" si="5"/>
        <v>9002080</v>
      </c>
      <c r="O28" s="18">
        <f t="shared" si="5"/>
        <v>108024326</v>
      </c>
      <c r="P28" s="16">
        <f t="shared" si="5"/>
        <v>122673386</v>
      </c>
      <c r="Q28" s="17">
        <f t="shared" si="5"/>
        <v>132617233</v>
      </c>
    </row>
    <row r="29" spans="1:17" ht="13.5">
      <c r="A29" s="3" t="s">
        <v>23</v>
      </c>
      <c r="B29" s="2"/>
      <c r="C29" s="19">
        <v>1612360</v>
      </c>
      <c r="D29" s="19">
        <v>1612362</v>
      </c>
      <c r="E29" s="19">
        <v>1612362</v>
      </c>
      <c r="F29" s="19">
        <v>1612362</v>
      </c>
      <c r="G29" s="19">
        <v>1612369</v>
      </c>
      <c r="H29" s="19">
        <v>1612368</v>
      </c>
      <c r="I29" s="19">
        <v>1612295</v>
      </c>
      <c r="J29" s="19">
        <v>1612369</v>
      </c>
      <c r="K29" s="19">
        <v>1612378</v>
      </c>
      <c r="L29" s="19">
        <v>1612377</v>
      </c>
      <c r="M29" s="19">
        <v>1612377</v>
      </c>
      <c r="N29" s="20">
        <v>1612377</v>
      </c>
      <c r="O29" s="21">
        <v>19348356</v>
      </c>
      <c r="P29" s="19">
        <v>19517341</v>
      </c>
      <c r="Q29" s="22">
        <v>20618002</v>
      </c>
    </row>
    <row r="30" spans="1:17" ht="13.5">
      <c r="A30" s="3" t="s">
        <v>24</v>
      </c>
      <c r="B30" s="2"/>
      <c r="C30" s="23">
        <v>7231738</v>
      </c>
      <c r="D30" s="23">
        <v>7231739</v>
      </c>
      <c r="E30" s="23">
        <v>7231740</v>
      </c>
      <c r="F30" s="23">
        <v>7231740</v>
      </c>
      <c r="G30" s="23">
        <v>7231761</v>
      </c>
      <c r="H30" s="23">
        <v>7231761</v>
      </c>
      <c r="I30" s="23">
        <v>7231858</v>
      </c>
      <c r="J30" s="23">
        <v>7231765</v>
      </c>
      <c r="K30" s="23">
        <v>7231795</v>
      </c>
      <c r="L30" s="23">
        <v>7231794</v>
      </c>
      <c r="M30" s="23">
        <v>7231793</v>
      </c>
      <c r="N30" s="24">
        <v>7231811</v>
      </c>
      <c r="O30" s="25">
        <v>86781295</v>
      </c>
      <c r="P30" s="23">
        <v>101154550</v>
      </c>
      <c r="Q30" s="26">
        <v>109951002</v>
      </c>
    </row>
    <row r="31" spans="1:17" ht="13.5">
      <c r="A31" s="3" t="s">
        <v>25</v>
      </c>
      <c r="B31" s="2"/>
      <c r="C31" s="19">
        <v>157889</v>
      </c>
      <c r="D31" s="19">
        <v>157889</v>
      </c>
      <c r="E31" s="19">
        <v>157889</v>
      </c>
      <c r="F31" s="19">
        <v>157889</v>
      </c>
      <c r="G31" s="19">
        <v>157892</v>
      </c>
      <c r="H31" s="19">
        <v>157892</v>
      </c>
      <c r="I31" s="19">
        <v>157875</v>
      </c>
      <c r="J31" s="19">
        <v>157892</v>
      </c>
      <c r="K31" s="19">
        <v>157892</v>
      </c>
      <c r="L31" s="19">
        <v>157892</v>
      </c>
      <c r="M31" s="19">
        <v>157892</v>
      </c>
      <c r="N31" s="20">
        <v>157892</v>
      </c>
      <c r="O31" s="21">
        <v>1894675</v>
      </c>
      <c r="P31" s="19">
        <v>2001495</v>
      </c>
      <c r="Q31" s="22">
        <v>2048229</v>
      </c>
    </row>
    <row r="32" spans="1:17" ht="13.5">
      <c r="A32" s="1" t="s">
        <v>26</v>
      </c>
      <c r="B32" s="2"/>
      <c r="C32" s="16">
        <f aca="true" t="shared" si="6" ref="C32:Q32">SUM(C33:C37)</f>
        <v>875479</v>
      </c>
      <c r="D32" s="16">
        <f t="shared" si="6"/>
        <v>875480</v>
      </c>
      <c r="E32" s="16">
        <f>SUM(E33:E37)</f>
        <v>875480</v>
      </c>
      <c r="F32" s="16">
        <f>SUM(F33:F37)</f>
        <v>875480</v>
      </c>
      <c r="G32" s="16">
        <f>SUM(G33:G37)</f>
        <v>875488</v>
      </c>
      <c r="H32" s="16">
        <f>SUM(H33:H37)</f>
        <v>875488</v>
      </c>
      <c r="I32" s="16">
        <f t="shared" si="6"/>
        <v>875438</v>
      </c>
      <c r="J32" s="16">
        <f t="shared" si="6"/>
        <v>875487</v>
      </c>
      <c r="K32" s="16">
        <f t="shared" si="6"/>
        <v>875495</v>
      </c>
      <c r="L32" s="16">
        <f>SUM(L33:L37)</f>
        <v>875494</v>
      </c>
      <c r="M32" s="16">
        <f>SUM(M33:M37)</f>
        <v>875494</v>
      </c>
      <c r="N32" s="27">
        <f t="shared" si="6"/>
        <v>875495</v>
      </c>
      <c r="O32" s="28">
        <f t="shared" si="6"/>
        <v>10505798</v>
      </c>
      <c r="P32" s="16">
        <f t="shared" si="6"/>
        <v>11376230</v>
      </c>
      <c r="Q32" s="29">
        <f t="shared" si="6"/>
        <v>11795977</v>
      </c>
    </row>
    <row r="33" spans="1:17" ht="13.5">
      <c r="A33" s="3" t="s">
        <v>27</v>
      </c>
      <c r="B33" s="2"/>
      <c r="C33" s="19">
        <v>700264</v>
      </c>
      <c r="D33" s="19">
        <v>700265</v>
      </c>
      <c r="E33" s="19">
        <v>700265</v>
      </c>
      <c r="F33" s="19">
        <v>700265</v>
      </c>
      <c r="G33" s="19">
        <v>700272</v>
      </c>
      <c r="H33" s="19">
        <v>700272</v>
      </c>
      <c r="I33" s="19">
        <v>700222</v>
      </c>
      <c r="J33" s="19">
        <v>700271</v>
      </c>
      <c r="K33" s="19">
        <v>700279</v>
      </c>
      <c r="L33" s="19">
        <v>700278</v>
      </c>
      <c r="M33" s="19">
        <v>700278</v>
      </c>
      <c r="N33" s="20">
        <v>700278</v>
      </c>
      <c r="O33" s="21">
        <v>8403209</v>
      </c>
      <c r="P33" s="19">
        <v>9216858</v>
      </c>
      <c r="Q33" s="22">
        <v>9537540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175215</v>
      </c>
      <c r="D36" s="19">
        <v>175215</v>
      </c>
      <c r="E36" s="19">
        <v>175215</v>
      </c>
      <c r="F36" s="19">
        <v>175215</v>
      </c>
      <c r="G36" s="19">
        <v>175216</v>
      </c>
      <c r="H36" s="19">
        <v>175216</v>
      </c>
      <c r="I36" s="19">
        <v>175216</v>
      </c>
      <c r="J36" s="19">
        <v>175216</v>
      </c>
      <c r="K36" s="19">
        <v>175216</v>
      </c>
      <c r="L36" s="19">
        <v>175216</v>
      </c>
      <c r="M36" s="19">
        <v>175216</v>
      </c>
      <c r="N36" s="20">
        <v>175217</v>
      </c>
      <c r="O36" s="21">
        <v>2102589</v>
      </c>
      <c r="P36" s="19">
        <v>2159372</v>
      </c>
      <c r="Q36" s="22">
        <v>2258437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2292644</v>
      </c>
      <c r="D38" s="16">
        <f t="shared" si="7"/>
        <v>2292643</v>
      </c>
      <c r="E38" s="16">
        <f>SUM(E39:E41)</f>
        <v>2292642</v>
      </c>
      <c r="F38" s="16">
        <f>SUM(F39:F41)</f>
        <v>2292642</v>
      </c>
      <c r="G38" s="16">
        <f>SUM(G39:G41)</f>
        <v>2292652</v>
      </c>
      <c r="H38" s="16">
        <f>SUM(H39:H41)</f>
        <v>2292649</v>
      </c>
      <c r="I38" s="16">
        <f t="shared" si="7"/>
        <v>2292645</v>
      </c>
      <c r="J38" s="16">
        <f t="shared" si="7"/>
        <v>2292654</v>
      </c>
      <c r="K38" s="16">
        <f t="shared" si="7"/>
        <v>2292659</v>
      </c>
      <c r="L38" s="16">
        <f>SUM(L39:L41)</f>
        <v>2292659</v>
      </c>
      <c r="M38" s="16">
        <f>SUM(M39:M41)</f>
        <v>2292660</v>
      </c>
      <c r="N38" s="27">
        <f t="shared" si="7"/>
        <v>2292660</v>
      </c>
      <c r="O38" s="28">
        <f t="shared" si="7"/>
        <v>27511809</v>
      </c>
      <c r="P38" s="16">
        <f t="shared" si="7"/>
        <v>28989706</v>
      </c>
      <c r="Q38" s="29">
        <f t="shared" si="7"/>
        <v>29801042</v>
      </c>
    </row>
    <row r="39" spans="1:17" ht="13.5">
      <c r="A39" s="3" t="s">
        <v>33</v>
      </c>
      <c r="B39" s="2"/>
      <c r="C39" s="19">
        <v>1042628</v>
      </c>
      <c r="D39" s="19">
        <v>1042627</v>
      </c>
      <c r="E39" s="19">
        <v>1042626</v>
      </c>
      <c r="F39" s="19">
        <v>1042626</v>
      </c>
      <c r="G39" s="19">
        <v>1042632</v>
      </c>
      <c r="H39" s="19">
        <v>1042630</v>
      </c>
      <c r="I39" s="19">
        <v>1042640</v>
      </c>
      <c r="J39" s="19">
        <v>1042634</v>
      </c>
      <c r="K39" s="19">
        <v>1042639</v>
      </c>
      <c r="L39" s="19">
        <v>1042639</v>
      </c>
      <c r="M39" s="19">
        <v>1042640</v>
      </c>
      <c r="N39" s="20">
        <v>1042640</v>
      </c>
      <c r="O39" s="21">
        <v>12511601</v>
      </c>
      <c r="P39" s="19">
        <v>13331092</v>
      </c>
      <c r="Q39" s="22">
        <v>13550002</v>
      </c>
    </row>
    <row r="40" spans="1:17" ht="13.5">
      <c r="A40" s="3" t="s">
        <v>34</v>
      </c>
      <c r="B40" s="2"/>
      <c r="C40" s="19">
        <v>1250016</v>
      </c>
      <c r="D40" s="19">
        <v>1250016</v>
      </c>
      <c r="E40" s="19">
        <v>1250016</v>
      </c>
      <c r="F40" s="19">
        <v>1250016</v>
      </c>
      <c r="G40" s="19">
        <v>1250020</v>
      </c>
      <c r="H40" s="19">
        <v>1250019</v>
      </c>
      <c r="I40" s="19">
        <v>1250005</v>
      </c>
      <c r="J40" s="19">
        <v>1250020</v>
      </c>
      <c r="K40" s="19">
        <v>1250020</v>
      </c>
      <c r="L40" s="19">
        <v>1250020</v>
      </c>
      <c r="M40" s="19">
        <v>1250020</v>
      </c>
      <c r="N40" s="20">
        <v>1250020</v>
      </c>
      <c r="O40" s="21">
        <v>15000208</v>
      </c>
      <c r="P40" s="19">
        <v>15658614</v>
      </c>
      <c r="Q40" s="22">
        <v>16251040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11934563</v>
      </c>
      <c r="D42" s="16">
        <f t="shared" si="8"/>
        <v>11934564</v>
      </c>
      <c r="E42" s="16">
        <f>SUM(E43:E46)</f>
        <v>11934565</v>
      </c>
      <c r="F42" s="16">
        <f>SUM(F43:F46)</f>
        <v>11934565</v>
      </c>
      <c r="G42" s="16">
        <f>SUM(G43:G46)</f>
        <v>11934573</v>
      </c>
      <c r="H42" s="16">
        <f>SUM(H43:H46)</f>
        <v>11934572</v>
      </c>
      <c r="I42" s="16">
        <f t="shared" si="8"/>
        <v>11934574</v>
      </c>
      <c r="J42" s="16">
        <f t="shared" si="8"/>
        <v>11934574</v>
      </c>
      <c r="K42" s="16">
        <f t="shared" si="8"/>
        <v>11934582</v>
      </c>
      <c r="L42" s="16">
        <f>SUM(L43:L46)</f>
        <v>11934582</v>
      </c>
      <c r="M42" s="16">
        <f>SUM(M43:M46)</f>
        <v>11934583</v>
      </c>
      <c r="N42" s="27">
        <f t="shared" si="8"/>
        <v>11934583</v>
      </c>
      <c r="O42" s="28">
        <f t="shared" si="8"/>
        <v>143214880</v>
      </c>
      <c r="P42" s="16">
        <f t="shared" si="8"/>
        <v>152552076</v>
      </c>
      <c r="Q42" s="29">
        <f t="shared" si="8"/>
        <v>158805334</v>
      </c>
    </row>
    <row r="43" spans="1:17" ht="13.5">
      <c r="A43" s="3" t="s">
        <v>37</v>
      </c>
      <c r="B43" s="2"/>
      <c r="C43" s="19">
        <v>8126729</v>
      </c>
      <c r="D43" s="19">
        <v>8126729</v>
      </c>
      <c r="E43" s="19">
        <v>8126729</v>
      </c>
      <c r="F43" s="19">
        <v>8126729</v>
      </c>
      <c r="G43" s="19">
        <v>8126729</v>
      </c>
      <c r="H43" s="19">
        <v>8126729</v>
      </c>
      <c r="I43" s="19">
        <v>8126743</v>
      </c>
      <c r="J43" s="19">
        <v>8126729</v>
      </c>
      <c r="K43" s="19">
        <v>8126731</v>
      </c>
      <c r="L43" s="19">
        <v>8126731</v>
      </c>
      <c r="M43" s="19">
        <v>8126731</v>
      </c>
      <c r="N43" s="20">
        <v>8126731</v>
      </c>
      <c r="O43" s="21">
        <v>97520770</v>
      </c>
      <c r="P43" s="19">
        <v>102619917</v>
      </c>
      <c r="Q43" s="22">
        <v>106312157</v>
      </c>
    </row>
    <row r="44" spans="1:17" ht="13.5">
      <c r="A44" s="3" t="s">
        <v>38</v>
      </c>
      <c r="B44" s="2"/>
      <c r="C44" s="19">
        <v>2955139</v>
      </c>
      <c r="D44" s="19">
        <v>2955140</v>
      </c>
      <c r="E44" s="19">
        <v>2955140</v>
      </c>
      <c r="F44" s="19">
        <v>2955140</v>
      </c>
      <c r="G44" s="19">
        <v>2955140</v>
      </c>
      <c r="H44" s="19">
        <v>2955139</v>
      </c>
      <c r="I44" s="19">
        <v>2955129</v>
      </c>
      <c r="J44" s="19">
        <v>2955139</v>
      </c>
      <c r="K44" s="19">
        <v>2955141</v>
      </c>
      <c r="L44" s="19">
        <v>2955141</v>
      </c>
      <c r="M44" s="19">
        <v>2955141</v>
      </c>
      <c r="N44" s="20">
        <v>2955141</v>
      </c>
      <c r="O44" s="21">
        <v>35461670</v>
      </c>
      <c r="P44" s="19">
        <v>38638758</v>
      </c>
      <c r="Q44" s="22">
        <v>40984832</v>
      </c>
    </row>
    <row r="45" spans="1:17" ht="13.5">
      <c r="A45" s="3" t="s">
        <v>39</v>
      </c>
      <c r="B45" s="2"/>
      <c r="C45" s="23">
        <v>499749</v>
      </c>
      <c r="D45" s="23">
        <v>499749</v>
      </c>
      <c r="E45" s="23">
        <v>499750</v>
      </c>
      <c r="F45" s="23">
        <v>499750</v>
      </c>
      <c r="G45" s="23">
        <v>499754</v>
      </c>
      <c r="H45" s="23">
        <v>499754</v>
      </c>
      <c r="I45" s="23">
        <v>499755</v>
      </c>
      <c r="J45" s="23">
        <v>499756</v>
      </c>
      <c r="K45" s="23">
        <v>499758</v>
      </c>
      <c r="L45" s="23">
        <v>499758</v>
      </c>
      <c r="M45" s="23">
        <v>499759</v>
      </c>
      <c r="N45" s="24">
        <v>499759</v>
      </c>
      <c r="O45" s="25">
        <v>5997051</v>
      </c>
      <c r="P45" s="23">
        <v>6568168</v>
      </c>
      <c r="Q45" s="26">
        <v>6699656</v>
      </c>
    </row>
    <row r="46" spans="1:17" ht="13.5">
      <c r="A46" s="3" t="s">
        <v>40</v>
      </c>
      <c r="B46" s="2"/>
      <c r="C46" s="19">
        <v>352946</v>
      </c>
      <c r="D46" s="19">
        <v>352946</v>
      </c>
      <c r="E46" s="19">
        <v>352946</v>
      </c>
      <c r="F46" s="19">
        <v>352946</v>
      </c>
      <c r="G46" s="19">
        <v>352950</v>
      </c>
      <c r="H46" s="19">
        <v>352950</v>
      </c>
      <c r="I46" s="19">
        <v>352947</v>
      </c>
      <c r="J46" s="19">
        <v>352950</v>
      </c>
      <c r="K46" s="19">
        <v>352952</v>
      </c>
      <c r="L46" s="19">
        <v>352952</v>
      </c>
      <c r="M46" s="19">
        <v>352952</v>
      </c>
      <c r="N46" s="20">
        <v>352952</v>
      </c>
      <c r="O46" s="21">
        <v>4235389</v>
      </c>
      <c r="P46" s="19">
        <v>4725233</v>
      </c>
      <c r="Q46" s="22">
        <v>4808689</v>
      </c>
    </row>
    <row r="47" spans="1:17" ht="13.5">
      <c r="A47" s="1" t="s">
        <v>41</v>
      </c>
      <c r="B47" s="4"/>
      <c r="C47" s="16">
        <v>70895</v>
      </c>
      <c r="D47" s="16">
        <v>70895</v>
      </c>
      <c r="E47" s="16">
        <v>70895</v>
      </c>
      <c r="F47" s="16">
        <v>70895</v>
      </c>
      <c r="G47" s="16">
        <v>70897</v>
      </c>
      <c r="H47" s="16">
        <v>70897</v>
      </c>
      <c r="I47" s="16">
        <v>70905</v>
      </c>
      <c r="J47" s="16">
        <v>70898</v>
      </c>
      <c r="K47" s="16">
        <v>70901</v>
      </c>
      <c r="L47" s="16">
        <v>70901</v>
      </c>
      <c r="M47" s="16">
        <v>70901</v>
      </c>
      <c r="N47" s="27">
        <v>70901</v>
      </c>
      <c r="O47" s="28">
        <v>850781</v>
      </c>
      <c r="P47" s="16">
        <v>888201</v>
      </c>
      <c r="Q47" s="29">
        <v>922389</v>
      </c>
    </row>
    <row r="48" spans="1:17" ht="13.5">
      <c r="A48" s="5" t="s">
        <v>44</v>
      </c>
      <c r="B48" s="6"/>
      <c r="C48" s="41">
        <f aca="true" t="shared" si="9" ref="C48:Q48">+C28+C32+C38+C42+C47</f>
        <v>24175568</v>
      </c>
      <c r="D48" s="41">
        <f t="shared" si="9"/>
        <v>24175572</v>
      </c>
      <c r="E48" s="41">
        <f>+E28+E32+E38+E42+E47</f>
        <v>24175573</v>
      </c>
      <c r="F48" s="41">
        <f>+F28+F32+F38+F42+F47</f>
        <v>24175573</v>
      </c>
      <c r="G48" s="41">
        <f>+G28+G32+G38+G42+G47</f>
        <v>24175632</v>
      </c>
      <c r="H48" s="41">
        <f>+H28+H32+H38+H42+H47</f>
        <v>24175627</v>
      </c>
      <c r="I48" s="41">
        <f t="shared" si="9"/>
        <v>24175590</v>
      </c>
      <c r="J48" s="41">
        <f t="shared" si="9"/>
        <v>24175639</v>
      </c>
      <c r="K48" s="41">
        <f t="shared" si="9"/>
        <v>24175702</v>
      </c>
      <c r="L48" s="41">
        <f>+L28+L32+L38+L42+L47</f>
        <v>24175699</v>
      </c>
      <c r="M48" s="41">
        <f>+M28+M32+M38+M42+M47</f>
        <v>24175700</v>
      </c>
      <c r="N48" s="42">
        <f t="shared" si="9"/>
        <v>24175719</v>
      </c>
      <c r="O48" s="43">
        <f t="shared" si="9"/>
        <v>290107594</v>
      </c>
      <c r="P48" s="41">
        <f t="shared" si="9"/>
        <v>316479599</v>
      </c>
      <c r="Q48" s="44">
        <f t="shared" si="9"/>
        <v>333941975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-457114</v>
      </c>
      <c r="D49" s="45">
        <f t="shared" si="10"/>
        <v>-457118</v>
      </c>
      <c r="E49" s="45">
        <f t="shared" si="10"/>
        <v>-457118</v>
      </c>
      <c r="F49" s="45">
        <f t="shared" si="10"/>
        <v>-457118</v>
      </c>
      <c r="G49" s="45">
        <f t="shared" si="10"/>
        <v>-457178</v>
      </c>
      <c r="H49" s="45">
        <f t="shared" si="10"/>
        <v>-457172</v>
      </c>
      <c r="I49" s="45">
        <f t="shared" si="10"/>
        <v>-457127</v>
      </c>
      <c r="J49" s="45">
        <f t="shared" si="10"/>
        <v>-457185</v>
      </c>
      <c r="K49" s="45">
        <f t="shared" si="10"/>
        <v>-457248</v>
      </c>
      <c r="L49" s="45">
        <f>+L25-L48</f>
        <v>-457245</v>
      </c>
      <c r="M49" s="45">
        <f>+M25-M48</f>
        <v>-457246</v>
      </c>
      <c r="N49" s="46">
        <f t="shared" si="10"/>
        <v>-457262</v>
      </c>
      <c r="O49" s="47">
        <f t="shared" si="10"/>
        <v>-5486131</v>
      </c>
      <c r="P49" s="45">
        <f t="shared" si="10"/>
        <v>-8328777</v>
      </c>
      <c r="Q49" s="48">
        <f t="shared" si="10"/>
        <v>5686231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5863243</v>
      </c>
      <c r="D5" s="16">
        <f t="shared" si="0"/>
        <v>5863243</v>
      </c>
      <c r="E5" s="16">
        <f t="shared" si="0"/>
        <v>5863243</v>
      </c>
      <c r="F5" s="16">
        <f t="shared" si="0"/>
        <v>5863243</v>
      </c>
      <c r="G5" s="16">
        <f t="shared" si="0"/>
        <v>5863243</v>
      </c>
      <c r="H5" s="16">
        <f t="shared" si="0"/>
        <v>5863243</v>
      </c>
      <c r="I5" s="16">
        <f t="shared" si="0"/>
        <v>5863243</v>
      </c>
      <c r="J5" s="16">
        <f t="shared" si="0"/>
        <v>5863243</v>
      </c>
      <c r="K5" s="16">
        <f t="shared" si="0"/>
        <v>5863243</v>
      </c>
      <c r="L5" s="16">
        <f>SUM(L6:L8)</f>
        <v>5863243</v>
      </c>
      <c r="M5" s="16">
        <f>SUM(M6:M8)</f>
        <v>5863243</v>
      </c>
      <c r="N5" s="17">
        <f t="shared" si="0"/>
        <v>5863383</v>
      </c>
      <c r="O5" s="18">
        <f t="shared" si="0"/>
        <v>70359056</v>
      </c>
      <c r="P5" s="16">
        <f t="shared" si="0"/>
        <v>64721315</v>
      </c>
      <c r="Q5" s="17">
        <f t="shared" si="0"/>
        <v>68100408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5863243</v>
      </c>
      <c r="D7" s="23">
        <v>5863243</v>
      </c>
      <c r="E7" s="23">
        <v>5863243</v>
      </c>
      <c r="F7" s="23">
        <v>5863243</v>
      </c>
      <c r="G7" s="23">
        <v>5863243</v>
      </c>
      <c r="H7" s="23">
        <v>5863243</v>
      </c>
      <c r="I7" s="23">
        <v>5863243</v>
      </c>
      <c r="J7" s="23">
        <v>5863243</v>
      </c>
      <c r="K7" s="23">
        <v>5863243</v>
      </c>
      <c r="L7" s="23">
        <v>5863243</v>
      </c>
      <c r="M7" s="23">
        <v>5863243</v>
      </c>
      <c r="N7" s="24">
        <v>5863383</v>
      </c>
      <c r="O7" s="25">
        <v>70359056</v>
      </c>
      <c r="P7" s="23">
        <v>64721315</v>
      </c>
      <c r="Q7" s="26">
        <v>68100408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69222</v>
      </c>
      <c r="D9" s="16">
        <f t="shared" si="1"/>
        <v>69222</v>
      </c>
      <c r="E9" s="16">
        <f t="shared" si="1"/>
        <v>69222</v>
      </c>
      <c r="F9" s="16">
        <f t="shared" si="1"/>
        <v>69222</v>
      </c>
      <c r="G9" s="16">
        <f t="shared" si="1"/>
        <v>69222</v>
      </c>
      <c r="H9" s="16">
        <f t="shared" si="1"/>
        <v>69222</v>
      </c>
      <c r="I9" s="16">
        <f t="shared" si="1"/>
        <v>69222</v>
      </c>
      <c r="J9" s="16">
        <f t="shared" si="1"/>
        <v>69222</v>
      </c>
      <c r="K9" s="16">
        <f t="shared" si="1"/>
        <v>69222</v>
      </c>
      <c r="L9" s="16">
        <f>SUM(L10:L14)</f>
        <v>69222</v>
      </c>
      <c r="M9" s="16">
        <f>SUM(M10:M14)</f>
        <v>69222</v>
      </c>
      <c r="N9" s="27">
        <f t="shared" si="1"/>
        <v>69233</v>
      </c>
      <c r="O9" s="28">
        <f t="shared" si="1"/>
        <v>830675</v>
      </c>
      <c r="P9" s="16">
        <f t="shared" si="1"/>
        <v>830714</v>
      </c>
      <c r="Q9" s="29">
        <f t="shared" si="1"/>
        <v>830759</v>
      </c>
    </row>
    <row r="10" spans="1:17" ht="13.5">
      <c r="A10" s="3" t="s">
        <v>27</v>
      </c>
      <c r="B10" s="2"/>
      <c r="C10" s="19">
        <v>69222</v>
      </c>
      <c r="D10" s="19">
        <v>69222</v>
      </c>
      <c r="E10" s="19">
        <v>69222</v>
      </c>
      <c r="F10" s="19">
        <v>69222</v>
      </c>
      <c r="G10" s="19">
        <v>69222</v>
      </c>
      <c r="H10" s="19">
        <v>69222</v>
      </c>
      <c r="I10" s="19">
        <v>69222</v>
      </c>
      <c r="J10" s="19">
        <v>69222</v>
      </c>
      <c r="K10" s="19">
        <v>69222</v>
      </c>
      <c r="L10" s="19">
        <v>69222</v>
      </c>
      <c r="M10" s="19">
        <v>69222</v>
      </c>
      <c r="N10" s="20">
        <v>69233</v>
      </c>
      <c r="O10" s="21">
        <v>830675</v>
      </c>
      <c r="P10" s="19">
        <v>830714</v>
      </c>
      <c r="Q10" s="22">
        <v>830759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132971</v>
      </c>
      <c r="D15" s="16">
        <f t="shared" si="2"/>
        <v>132971</v>
      </c>
      <c r="E15" s="16">
        <f t="shared" si="2"/>
        <v>132971</v>
      </c>
      <c r="F15" s="16">
        <f t="shared" si="2"/>
        <v>132971</v>
      </c>
      <c r="G15" s="16">
        <f t="shared" si="2"/>
        <v>132971</v>
      </c>
      <c r="H15" s="16">
        <f t="shared" si="2"/>
        <v>132971</v>
      </c>
      <c r="I15" s="16">
        <f t="shared" si="2"/>
        <v>132971</v>
      </c>
      <c r="J15" s="16">
        <f t="shared" si="2"/>
        <v>132971</v>
      </c>
      <c r="K15" s="16">
        <f t="shared" si="2"/>
        <v>132971</v>
      </c>
      <c r="L15" s="16">
        <f>SUM(L16:L18)</f>
        <v>132971</v>
      </c>
      <c r="M15" s="16">
        <f>SUM(M16:M18)</f>
        <v>132971</v>
      </c>
      <c r="N15" s="27">
        <f t="shared" si="2"/>
        <v>132973</v>
      </c>
      <c r="O15" s="28">
        <f t="shared" si="2"/>
        <v>1595654</v>
      </c>
      <c r="P15" s="16">
        <f t="shared" si="2"/>
        <v>1689798</v>
      </c>
      <c r="Q15" s="29">
        <f t="shared" si="2"/>
        <v>1794566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132971</v>
      </c>
      <c r="D17" s="19">
        <v>132971</v>
      </c>
      <c r="E17" s="19">
        <v>132971</v>
      </c>
      <c r="F17" s="19">
        <v>132971</v>
      </c>
      <c r="G17" s="19">
        <v>132971</v>
      </c>
      <c r="H17" s="19">
        <v>132971</v>
      </c>
      <c r="I17" s="19">
        <v>132971</v>
      </c>
      <c r="J17" s="19">
        <v>132971</v>
      </c>
      <c r="K17" s="19">
        <v>132971</v>
      </c>
      <c r="L17" s="19">
        <v>132971</v>
      </c>
      <c r="M17" s="19">
        <v>132971</v>
      </c>
      <c r="N17" s="20">
        <v>132973</v>
      </c>
      <c r="O17" s="21">
        <v>1595654</v>
      </c>
      <c r="P17" s="19">
        <v>1689798</v>
      </c>
      <c r="Q17" s="22">
        <v>1794566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1359838</v>
      </c>
      <c r="D19" s="16">
        <f t="shared" si="3"/>
        <v>1359838</v>
      </c>
      <c r="E19" s="16">
        <f t="shared" si="3"/>
        <v>1359838</v>
      </c>
      <c r="F19" s="16">
        <f t="shared" si="3"/>
        <v>1359838</v>
      </c>
      <c r="G19" s="16">
        <f t="shared" si="3"/>
        <v>1359838</v>
      </c>
      <c r="H19" s="16">
        <f t="shared" si="3"/>
        <v>1359838</v>
      </c>
      <c r="I19" s="16">
        <f t="shared" si="3"/>
        <v>1359838</v>
      </c>
      <c r="J19" s="16">
        <f t="shared" si="3"/>
        <v>1359838</v>
      </c>
      <c r="K19" s="16">
        <f t="shared" si="3"/>
        <v>1359838</v>
      </c>
      <c r="L19" s="16">
        <f>SUM(L20:L23)</f>
        <v>1359838</v>
      </c>
      <c r="M19" s="16">
        <f>SUM(M20:M23)</f>
        <v>1359838</v>
      </c>
      <c r="N19" s="27">
        <f t="shared" si="3"/>
        <v>1359911</v>
      </c>
      <c r="O19" s="28">
        <f t="shared" si="3"/>
        <v>16318129</v>
      </c>
      <c r="P19" s="16">
        <f t="shared" si="3"/>
        <v>20044901</v>
      </c>
      <c r="Q19" s="29">
        <f t="shared" si="3"/>
        <v>28853686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471746</v>
      </c>
      <c r="D21" s="19">
        <v>471746</v>
      </c>
      <c r="E21" s="19">
        <v>471746</v>
      </c>
      <c r="F21" s="19">
        <v>471746</v>
      </c>
      <c r="G21" s="19">
        <v>471746</v>
      </c>
      <c r="H21" s="19">
        <v>471746</v>
      </c>
      <c r="I21" s="19">
        <v>471746</v>
      </c>
      <c r="J21" s="19">
        <v>471746</v>
      </c>
      <c r="K21" s="19">
        <v>471746</v>
      </c>
      <c r="L21" s="19">
        <v>471746</v>
      </c>
      <c r="M21" s="19">
        <v>471746</v>
      </c>
      <c r="N21" s="20">
        <v>471755</v>
      </c>
      <c r="O21" s="21">
        <v>5660961</v>
      </c>
      <c r="P21" s="19">
        <v>12994959</v>
      </c>
      <c r="Q21" s="22">
        <v>21366646</v>
      </c>
    </row>
    <row r="22" spans="1:17" ht="13.5">
      <c r="A22" s="3" t="s">
        <v>39</v>
      </c>
      <c r="B22" s="2"/>
      <c r="C22" s="23">
        <v>230871</v>
      </c>
      <c r="D22" s="23">
        <v>230871</v>
      </c>
      <c r="E22" s="23">
        <v>230871</v>
      </c>
      <c r="F22" s="23">
        <v>230871</v>
      </c>
      <c r="G22" s="23">
        <v>230871</v>
      </c>
      <c r="H22" s="23">
        <v>230871</v>
      </c>
      <c r="I22" s="23">
        <v>230871</v>
      </c>
      <c r="J22" s="23">
        <v>230871</v>
      </c>
      <c r="K22" s="23">
        <v>230871</v>
      </c>
      <c r="L22" s="23">
        <v>230871</v>
      </c>
      <c r="M22" s="23">
        <v>230871</v>
      </c>
      <c r="N22" s="24">
        <v>230900</v>
      </c>
      <c r="O22" s="25">
        <v>2770481</v>
      </c>
      <c r="P22" s="23">
        <v>2933939</v>
      </c>
      <c r="Q22" s="26">
        <v>3115844</v>
      </c>
    </row>
    <row r="23" spans="1:17" ht="13.5">
      <c r="A23" s="3" t="s">
        <v>40</v>
      </c>
      <c r="B23" s="2"/>
      <c r="C23" s="19">
        <v>657221</v>
      </c>
      <c r="D23" s="19">
        <v>657221</v>
      </c>
      <c r="E23" s="19">
        <v>657221</v>
      </c>
      <c r="F23" s="19">
        <v>657221</v>
      </c>
      <c r="G23" s="19">
        <v>657221</v>
      </c>
      <c r="H23" s="19">
        <v>657221</v>
      </c>
      <c r="I23" s="19">
        <v>657221</v>
      </c>
      <c r="J23" s="19">
        <v>657221</v>
      </c>
      <c r="K23" s="19">
        <v>657221</v>
      </c>
      <c r="L23" s="19">
        <v>657221</v>
      </c>
      <c r="M23" s="19">
        <v>657221</v>
      </c>
      <c r="N23" s="20">
        <v>657256</v>
      </c>
      <c r="O23" s="21">
        <v>7886687</v>
      </c>
      <c r="P23" s="19">
        <v>4116003</v>
      </c>
      <c r="Q23" s="22">
        <v>4371196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7425274</v>
      </c>
      <c r="D25" s="41">
        <f t="shared" si="4"/>
        <v>7425274</v>
      </c>
      <c r="E25" s="41">
        <f t="shared" si="4"/>
        <v>7425274</v>
      </c>
      <c r="F25" s="41">
        <f t="shared" si="4"/>
        <v>7425274</v>
      </c>
      <c r="G25" s="41">
        <f t="shared" si="4"/>
        <v>7425274</v>
      </c>
      <c r="H25" s="41">
        <f t="shared" si="4"/>
        <v>7425274</v>
      </c>
      <c r="I25" s="41">
        <f t="shared" si="4"/>
        <v>7425274</v>
      </c>
      <c r="J25" s="41">
        <f t="shared" si="4"/>
        <v>7425274</v>
      </c>
      <c r="K25" s="41">
        <f t="shared" si="4"/>
        <v>7425274</v>
      </c>
      <c r="L25" s="41">
        <f>+L5+L9+L15+L19+L24</f>
        <v>7425274</v>
      </c>
      <c r="M25" s="41">
        <f>+M5+M9+M15+M19+M24</f>
        <v>7425274</v>
      </c>
      <c r="N25" s="42">
        <f t="shared" si="4"/>
        <v>7425500</v>
      </c>
      <c r="O25" s="43">
        <f t="shared" si="4"/>
        <v>89103514</v>
      </c>
      <c r="P25" s="41">
        <f t="shared" si="4"/>
        <v>87286728</v>
      </c>
      <c r="Q25" s="44">
        <f t="shared" si="4"/>
        <v>99579419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3514378</v>
      </c>
      <c r="D28" s="16">
        <f t="shared" si="5"/>
        <v>3514378</v>
      </c>
      <c r="E28" s="16">
        <f>SUM(E29:E31)</f>
        <v>3514378</v>
      </c>
      <c r="F28" s="16">
        <f>SUM(F29:F31)</f>
        <v>3514378</v>
      </c>
      <c r="G28" s="16">
        <f>SUM(G29:G31)</f>
        <v>3514378</v>
      </c>
      <c r="H28" s="16">
        <f>SUM(H29:H31)</f>
        <v>3514378</v>
      </c>
      <c r="I28" s="16">
        <f t="shared" si="5"/>
        <v>3514378</v>
      </c>
      <c r="J28" s="16">
        <f t="shared" si="5"/>
        <v>3514378</v>
      </c>
      <c r="K28" s="16">
        <f t="shared" si="5"/>
        <v>3514378</v>
      </c>
      <c r="L28" s="16">
        <f>SUM(L29:L31)</f>
        <v>3514378</v>
      </c>
      <c r="M28" s="16">
        <f>SUM(M29:M31)</f>
        <v>3514378</v>
      </c>
      <c r="N28" s="17">
        <f t="shared" si="5"/>
        <v>3515481</v>
      </c>
      <c r="O28" s="18">
        <f t="shared" si="5"/>
        <v>42173639</v>
      </c>
      <c r="P28" s="16">
        <f t="shared" si="5"/>
        <v>43281934</v>
      </c>
      <c r="Q28" s="17">
        <f t="shared" si="5"/>
        <v>45965404</v>
      </c>
    </row>
    <row r="29" spans="1:17" ht="13.5">
      <c r="A29" s="3" t="s">
        <v>23</v>
      </c>
      <c r="B29" s="2"/>
      <c r="C29" s="19">
        <v>715390</v>
      </c>
      <c r="D29" s="19">
        <v>715390</v>
      </c>
      <c r="E29" s="19">
        <v>715390</v>
      </c>
      <c r="F29" s="19">
        <v>715390</v>
      </c>
      <c r="G29" s="19">
        <v>715390</v>
      </c>
      <c r="H29" s="19">
        <v>715390</v>
      </c>
      <c r="I29" s="19">
        <v>715390</v>
      </c>
      <c r="J29" s="19">
        <v>715390</v>
      </c>
      <c r="K29" s="19">
        <v>715390</v>
      </c>
      <c r="L29" s="19">
        <v>715390</v>
      </c>
      <c r="M29" s="19">
        <v>715390</v>
      </c>
      <c r="N29" s="20">
        <v>715660</v>
      </c>
      <c r="O29" s="21">
        <v>8584950</v>
      </c>
      <c r="P29" s="19">
        <v>8413703</v>
      </c>
      <c r="Q29" s="22">
        <v>8935349</v>
      </c>
    </row>
    <row r="30" spans="1:17" ht="13.5">
      <c r="A30" s="3" t="s">
        <v>24</v>
      </c>
      <c r="B30" s="2"/>
      <c r="C30" s="23">
        <v>2798988</v>
      </c>
      <c r="D30" s="23">
        <v>2798988</v>
      </c>
      <c r="E30" s="23">
        <v>2798988</v>
      </c>
      <c r="F30" s="23">
        <v>2798988</v>
      </c>
      <c r="G30" s="23">
        <v>2798988</v>
      </c>
      <c r="H30" s="23">
        <v>2798988</v>
      </c>
      <c r="I30" s="23">
        <v>2798988</v>
      </c>
      <c r="J30" s="23">
        <v>2798988</v>
      </c>
      <c r="K30" s="23">
        <v>2798988</v>
      </c>
      <c r="L30" s="23">
        <v>2798988</v>
      </c>
      <c r="M30" s="23">
        <v>2798988</v>
      </c>
      <c r="N30" s="24">
        <v>2799821</v>
      </c>
      <c r="O30" s="25">
        <v>33588689</v>
      </c>
      <c r="P30" s="23">
        <v>34868231</v>
      </c>
      <c r="Q30" s="26">
        <v>37030055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121364</v>
      </c>
      <c r="D32" s="16">
        <f t="shared" si="6"/>
        <v>121364</v>
      </c>
      <c r="E32" s="16">
        <f>SUM(E33:E37)</f>
        <v>121364</v>
      </c>
      <c r="F32" s="16">
        <f>SUM(F33:F37)</f>
        <v>121364</v>
      </c>
      <c r="G32" s="16">
        <f>SUM(G33:G37)</f>
        <v>121364</v>
      </c>
      <c r="H32" s="16">
        <f>SUM(H33:H37)</f>
        <v>121364</v>
      </c>
      <c r="I32" s="16">
        <f t="shared" si="6"/>
        <v>121364</v>
      </c>
      <c r="J32" s="16">
        <f t="shared" si="6"/>
        <v>121364</v>
      </c>
      <c r="K32" s="16">
        <f t="shared" si="6"/>
        <v>121364</v>
      </c>
      <c r="L32" s="16">
        <f>SUM(L33:L37)</f>
        <v>121364</v>
      </c>
      <c r="M32" s="16">
        <f>SUM(M33:M37)</f>
        <v>121364</v>
      </c>
      <c r="N32" s="27">
        <f t="shared" si="6"/>
        <v>121416</v>
      </c>
      <c r="O32" s="28">
        <f t="shared" si="6"/>
        <v>1456420</v>
      </c>
      <c r="P32" s="16">
        <f t="shared" si="6"/>
        <v>1542347</v>
      </c>
      <c r="Q32" s="29">
        <f t="shared" si="6"/>
        <v>1637974</v>
      </c>
    </row>
    <row r="33" spans="1:17" ht="13.5">
      <c r="A33" s="3" t="s">
        <v>27</v>
      </c>
      <c r="B33" s="2"/>
      <c r="C33" s="19">
        <v>117016</v>
      </c>
      <c r="D33" s="19">
        <v>117016</v>
      </c>
      <c r="E33" s="19">
        <v>117016</v>
      </c>
      <c r="F33" s="19">
        <v>117016</v>
      </c>
      <c r="G33" s="19">
        <v>117016</v>
      </c>
      <c r="H33" s="19">
        <v>117016</v>
      </c>
      <c r="I33" s="19">
        <v>117016</v>
      </c>
      <c r="J33" s="19">
        <v>117016</v>
      </c>
      <c r="K33" s="19">
        <v>117016</v>
      </c>
      <c r="L33" s="19">
        <v>117016</v>
      </c>
      <c r="M33" s="19">
        <v>117016</v>
      </c>
      <c r="N33" s="20">
        <v>117060</v>
      </c>
      <c r="O33" s="21">
        <v>1404236</v>
      </c>
      <c r="P33" s="19">
        <v>1487085</v>
      </c>
      <c r="Q33" s="22">
        <v>1579285</v>
      </c>
    </row>
    <row r="34" spans="1:17" ht="13.5">
      <c r="A34" s="3" t="s">
        <v>28</v>
      </c>
      <c r="B34" s="2"/>
      <c r="C34" s="19">
        <v>4348</v>
      </c>
      <c r="D34" s="19">
        <v>4348</v>
      </c>
      <c r="E34" s="19">
        <v>4348</v>
      </c>
      <c r="F34" s="19">
        <v>4348</v>
      </c>
      <c r="G34" s="19">
        <v>4348</v>
      </c>
      <c r="H34" s="19">
        <v>4348</v>
      </c>
      <c r="I34" s="19">
        <v>4348</v>
      </c>
      <c r="J34" s="19">
        <v>4348</v>
      </c>
      <c r="K34" s="19">
        <v>4348</v>
      </c>
      <c r="L34" s="19">
        <v>4348</v>
      </c>
      <c r="M34" s="19">
        <v>4348</v>
      </c>
      <c r="N34" s="20">
        <v>4356</v>
      </c>
      <c r="O34" s="21">
        <v>52184</v>
      </c>
      <c r="P34" s="19">
        <v>55262</v>
      </c>
      <c r="Q34" s="22">
        <v>58689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104440</v>
      </c>
      <c r="D38" s="16">
        <f t="shared" si="7"/>
        <v>104440</v>
      </c>
      <c r="E38" s="16">
        <f>SUM(E39:E41)</f>
        <v>104440</v>
      </c>
      <c r="F38" s="16">
        <f>SUM(F39:F41)</f>
        <v>104440</v>
      </c>
      <c r="G38" s="16">
        <f>SUM(G39:G41)</f>
        <v>104440</v>
      </c>
      <c r="H38" s="16">
        <f>SUM(H39:H41)</f>
        <v>104440</v>
      </c>
      <c r="I38" s="16">
        <f t="shared" si="7"/>
        <v>104440</v>
      </c>
      <c r="J38" s="16">
        <f t="shared" si="7"/>
        <v>104440</v>
      </c>
      <c r="K38" s="16">
        <f t="shared" si="7"/>
        <v>104440</v>
      </c>
      <c r="L38" s="16">
        <f>SUM(L39:L41)</f>
        <v>104440</v>
      </c>
      <c r="M38" s="16">
        <f>SUM(M39:M41)</f>
        <v>104440</v>
      </c>
      <c r="N38" s="27">
        <f t="shared" si="7"/>
        <v>104603</v>
      </c>
      <c r="O38" s="28">
        <f t="shared" si="7"/>
        <v>1253443</v>
      </c>
      <c r="P38" s="16">
        <f t="shared" si="7"/>
        <v>1327399</v>
      </c>
      <c r="Q38" s="29">
        <f t="shared" si="7"/>
        <v>1409694</v>
      </c>
    </row>
    <row r="39" spans="1:17" ht="13.5">
      <c r="A39" s="3" t="s">
        <v>33</v>
      </c>
      <c r="B39" s="2"/>
      <c r="C39" s="19">
        <v>63806</v>
      </c>
      <c r="D39" s="19">
        <v>63806</v>
      </c>
      <c r="E39" s="19">
        <v>63806</v>
      </c>
      <c r="F39" s="19">
        <v>63806</v>
      </c>
      <c r="G39" s="19">
        <v>63806</v>
      </c>
      <c r="H39" s="19">
        <v>63806</v>
      </c>
      <c r="I39" s="19">
        <v>63806</v>
      </c>
      <c r="J39" s="19">
        <v>63806</v>
      </c>
      <c r="K39" s="19">
        <v>63806</v>
      </c>
      <c r="L39" s="19">
        <v>63806</v>
      </c>
      <c r="M39" s="19">
        <v>63806</v>
      </c>
      <c r="N39" s="20">
        <v>63945</v>
      </c>
      <c r="O39" s="21">
        <v>765811</v>
      </c>
      <c r="P39" s="19">
        <v>810997</v>
      </c>
      <c r="Q39" s="22">
        <v>861275</v>
      </c>
    </row>
    <row r="40" spans="1:17" ht="13.5">
      <c r="A40" s="3" t="s">
        <v>34</v>
      </c>
      <c r="B40" s="2"/>
      <c r="C40" s="19">
        <v>40634</v>
      </c>
      <c r="D40" s="19">
        <v>40634</v>
      </c>
      <c r="E40" s="19">
        <v>40634</v>
      </c>
      <c r="F40" s="19">
        <v>40634</v>
      </c>
      <c r="G40" s="19">
        <v>40634</v>
      </c>
      <c r="H40" s="19">
        <v>40634</v>
      </c>
      <c r="I40" s="19">
        <v>40634</v>
      </c>
      <c r="J40" s="19">
        <v>40634</v>
      </c>
      <c r="K40" s="19">
        <v>40634</v>
      </c>
      <c r="L40" s="19">
        <v>40634</v>
      </c>
      <c r="M40" s="19">
        <v>40634</v>
      </c>
      <c r="N40" s="20">
        <v>40658</v>
      </c>
      <c r="O40" s="21">
        <v>487632</v>
      </c>
      <c r="P40" s="19">
        <v>516402</v>
      </c>
      <c r="Q40" s="22">
        <v>548419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1701456</v>
      </c>
      <c r="D42" s="16">
        <f t="shared" si="8"/>
        <v>1701456</v>
      </c>
      <c r="E42" s="16">
        <f>SUM(E43:E46)</f>
        <v>1701456</v>
      </c>
      <c r="F42" s="16">
        <f>SUM(F43:F46)</f>
        <v>1701456</v>
      </c>
      <c r="G42" s="16">
        <f>SUM(G43:G46)</f>
        <v>1701456</v>
      </c>
      <c r="H42" s="16">
        <f>SUM(H43:H46)</f>
        <v>1701456</v>
      </c>
      <c r="I42" s="16">
        <f t="shared" si="8"/>
        <v>1701456</v>
      </c>
      <c r="J42" s="16">
        <f t="shared" si="8"/>
        <v>1701456</v>
      </c>
      <c r="K42" s="16">
        <f t="shared" si="8"/>
        <v>1701456</v>
      </c>
      <c r="L42" s="16">
        <f>SUM(L43:L46)</f>
        <v>1701456</v>
      </c>
      <c r="M42" s="16">
        <f>SUM(M43:M46)</f>
        <v>1701456</v>
      </c>
      <c r="N42" s="27">
        <f t="shared" si="8"/>
        <v>1701927</v>
      </c>
      <c r="O42" s="28">
        <f t="shared" si="8"/>
        <v>20417943</v>
      </c>
      <c r="P42" s="16">
        <f t="shared" si="8"/>
        <v>20987199</v>
      </c>
      <c r="Q42" s="29">
        <f t="shared" si="8"/>
        <v>22288405</v>
      </c>
    </row>
    <row r="43" spans="1:17" ht="13.5">
      <c r="A43" s="3" t="s">
        <v>37</v>
      </c>
      <c r="B43" s="2"/>
      <c r="C43" s="19">
        <v>171204</v>
      </c>
      <c r="D43" s="19">
        <v>171204</v>
      </c>
      <c r="E43" s="19">
        <v>171204</v>
      </c>
      <c r="F43" s="19">
        <v>171204</v>
      </c>
      <c r="G43" s="19">
        <v>171204</v>
      </c>
      <c r="H43" s="19">
        <v>171204</v>
      </c>
      <c r="I43" s="19">
        <v>171204</v>
      </c>
      <c r="J43" s="19">
        <v>171204</v>
      </c>
      <c r="K43" s="19">
        <v>171204</v>
      </c>
      <c r="L43" s="19">
        <v>171204</v>
      </c>
      <c r="M43" s="19">
        <v>171204</v>
      </c>
      <c r="N43" s="20">
        <v>171213</v>
      </c>
      <c r="O43" s="21">
        <v>2054457</v>
      </c>
      <c r="P43" s="19">
        <v>2175669</v>
      </c>
      <c r="Q43" s="22">
        <v>2310561</v>
      </c>
    </row>
    <row r="44" spans="1:17" ht="13.5">
      <c r="A44" s="3" t="s">
        <v>38</v>
      </c>
      <c r="B44" s="2"/>
      <c r="C44" s="19">
        <v>742393</v>
      </c>
      <c r="D44" s="19">
        <v>742393</v>
      </c>
      <c r="E44" s="19">
        <v>742393</v>
      </c>
      <c r="F44" s="19">
        <v>742393</v>
      </c>
      <c r="G44" s="19">
        <v>742393</v>
      </c>
      <c r="H44" s="19">
        <v>742393</v>
      </c>
      <c r="I44" s="19">
        <v>742393</v>
      </c>
      <c r="J44" s="19">
        <v>742393</v>
      </c>
      <c r="K44" s="19">
        <v>742393</v>
      </c>
      <c r="L44" s="19">
        <v>742393</v>
      </c>
      <c r="M44" s="19">
        <v>742393</v>
      </c>
      <c r="N44" s="20">
        <v>742594</v>
      </c>
      <c r="O44" s="21">
        <v>8908917</v>
      </c>
      <c r="P44" s="19">
        <v>8799144</v>
      </c>
      <c r="Q44" s="22">
        <v>9344690</v>
      </c>
    </row>
    <row r="45" spans="1:17" ht="13.5">
      <c r="A45" s="3" t="s">
        <v>39</v>
      </c>
      <c r="B45" s="2"/>
      <c r="C45" s="23">
        <v>423836</v>
      </c>
      <c r="D45" s="23">
        <v>423836</v>
      </c>
      <c r="E45" s="23">
        <v>423836</v>
      </c>
      <c r="F45" s="23">
        <v>423836</v>
      </c>
      <c r="G45" s="23">
        <v>423836</v>
      </c>
      <c r="H45" s="23">
        <v>423836</v>
      </c>
      <c r="I45" s="23">
        <v>423836</v>
      </c>
      <c r="J45" s="23">
        <v>423836</v>
      </c>
      <c r="K45" s="23">
        <v>423836</v>
      </c>
      <c r="L45" s="23">
        <v>423836</v>
      </c>
      <c r="M45" s="23">
        <v>423836</v>
      </c>
      <c r="N45" s="24">
        <v>423950</v>
      </c>
      <c r="O45" s="25">
        <v>5086146</v>
      </c>
      <c r="P45" s="23">
        <v>5386227</v>
      </c>
      <c r="Q45" s="26">
        <v>5720172</v>
      </c>
    </row>
    <row r="46" spans="1:17" ht="13.5">
      <c r="A46" s="3" t="s">
        <v>40</v>
      </c>
      <c r="B46" s="2"/>
      <c r="C46" s="19">
        <v>364023</v>
      </c>
      <c r="D46" s="19">
        <v>364023</v>
      </c>
      <c r="E46" s="19">
        <v>364023</v>
      </c>
      <c r="F46" s="19">
        <v>364023</v>
      </c>
      <c r="G46" s="19">
        <v>364023</v>
      </c>
      <c r="H46" s="19">
        <v>364023</v>
      </c>
      <c r="I46" s="19">
        <v>364023</v>
      </c>
      <c r="J46" s="19">
        <v>364023</v>
      </c>
      <c r="K46" s="19">
        <v>364023</v>
      </c>
      <c r="L46" s="19">
        <v>364023</v>
      </c>
      <c r="M46" s="19">
        <v>364023</v>
      </c>
      <c r="N46" s="20">
        <v>364170</v>
      </c>
      <c r="O46" s="21">
        <v>4368423</v>
      </c>
      <c r="P46" s="19">
        <v>4626159</v>
      </c>
      <c r="Q46" s="22">
        <v>4912982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5441638</v>
      </c>
      <c r="D48" s="41">
        <f t="shared" si="9"/>
        <v>5441638</v>
      </c>
      <c r="E48" s="41">
        <f>+E28+E32+E38+E42+E47</f>
        <v>5441638</v>
      </c>
      <c r="F48" s="41">
        <f>+F28+F32+F38+F42+F47</f>
        <v>5441638</v>
      </c>
      <c r="G48" s="41">
        <f>+G28+G32+G38+G42+G47</f>
        <v>5441638</v>
      </c>
      <c r="H48" s="41">
        <f>+H28+H32+H38+H42+H47</f>
        <v>5441638</v>
      </c>
      <c r="I48" s="41">
        <f t="shared" si="9"/>
        <v>5441638</v>
      </c>
      <c r="J48" s="41">
        <f t="shared" si="9"/>
        <v>5441638</v>
      </c>
      <c r="K48" s="41">
        <f t="shared" si="9"/>
        <v>5441638</v>
      </c>
      <c r="L48" s="41">
        <f>+L28+L32+L38+L42+L47</f>
        <v>5441638</v>
      </c>
      <c r="M48" s="41">
        <f>+M28+M32+M38+M42+M47</f>
        <v>5441638</v>
      </c>
      <c r="N48" s="42">
        <f t="shared" si="9"/>
        <v>5443427</v>
      </c>
      <c r="O48" s="43">
        <f t="shared" si="9"/>
        <v>65301445</v>
      </c>
      <c r="P48" s="41">
        <f t="shared" si="9"/>
        <v>67138879</v>
      </c>
      <c r="Q48" s="44">
        <f t="shared" si="9"/>
        <v>71301477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1983636</v>
      </c>
      <c r="D49" s="45">
        <f t="shared" si="10"/>
        <v>1983636</v>
      </c>
      <c r="E49" s="45">
        <f t="shared" si="10"/>
        <v>1983636</v>
      </c>
      <c r="F49" s="45">
        <f t="shared" si="10"/>
        <v>1983636</v>
      </c>
      <c r="G49" s="45">
        <f t="shared" si="10"/>
        <v>1983636</v>
      </c>
      <c r="H49" s="45">
        <f t="shared" si="10"/>
        <v>1983636</v>
      </c>
      <c r="I49" s="45">
        <f t="shared" si="10"/>
        <v>1983636</v>
      </c>
      <c r="J49" s="45">
        <f t="shared" si="10"/>
        <v>1983636</v>
      </c>
      <c r="K49" s="45">
        <f t="shared" si="10"/>
        <v>1983636</v>
      </c>
      <c r="L49" s="45">
        <f>+L25-L48</f>
        <v>1983636</v>
      </c>
      <c r="M49" s="45">
        <f>+M25-M48</f>
        <v>1983636</v>
      </c>
      <c r="N49" s="46">
        <f t="shared" si="10"/>
        <v>1982073</v>
      </c>
      <c r="O49" s="47">
        <f t="shared" si="10"/>
        <v>23802069</v>
      </c>
      <c r="P49" s="45">
        <f t="shared" si="10"/>
        <v>20147849</v>
      </c>
      <c r="Q49" s="48">
        <f t="shared" si="10"/>
        <v>28277942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9971652</v>
      </c>
      <c r="D5" s="16">
        <f t="shared" si="0"/>
        <v>9971637</v>
      </c>
      <c r="E5" s="16">
        <f t="shared" si="0"/>
        <v>9971637</v>
      </c>
      <c r="F5" s="16">
        <f t="shared" si="0"/>
        <v>9971637</v>
      </c>
      <c r="G5" s="16">
        <f t="shared" si="0"/>
        <v>9971637</v>
      </c>
      <c r="H5" s="16">
        <f t="shared" si="0"/>
        <v>9971637</v>
      </c>
      <c r="I5" s="16">
        <f t="shared" si="0"/>
        <v>9971629</v>
      </c>
      <c r="J5" s="16">
        <f t="shared" si="0"/>
        <v>9971637</v>
      </c>
      <c r="K5" s="16">
        <f t="shared" si="0"/>
        <v>9971637</v>
      </c>
      <c r="L5" s="16">
        <f>SUM(L6:L8)</f>
        <v>9971637</v>
      </c>
      <c r="M5" s="16">
        <f>SUM(M6:M8)</f>
        <v>9971637</v>
      </c>
      <c r="N5" s="17">
        <f t="shared" si="0"/>
        <v>9971637</v>
      </c>
      <c r="O5" s="18">
        <f t="shared" si="0"/>
        <v>119659651</v>
      </c>
      <c r="P5" s="16">
        <f t="shared" si="0"/>
        <v>127183533</v>
      </c>
      <c r="Q5" s="17">
        <f t="shared" si="0"/>
        <v>134339978</v>
      </c>
    </row>
    <row r="6" spans="1:17" ht="13.5">
      <c r="A6" s="3" t="s">
        <v>23</v>
      </c>
      <c r="B6" s="2"/>
      <c r="C6" s="19">
        <v>247583</v>
      </c>
      <c r="D6" s="19">
        <v>247583</v>
      </c>
      <c r="E6" s="19">
        <v>247583</v>
      </c>
      <c r="F6" s="19">
        <v>247583</v>
      </c>
      <c r="G6" s="19">
        <v>247583</v>
      </c>
      <c r="H6" s="19">
        <v>247583</v>
      </c>
      <c r="I6" s="19">
        <v>247587</v>
      </c>
      <c r="J6" s="19">
        <v>247583</v>
      </c>
      <c r="K6" s="19">
        <v>247583</v>
      </c>
      <c r="L6" s="19">
        <v>247583</v>
      </c>
      <c r="M6" s="19">
        <v>247583</v>
      </c>
      <c r="N6" s="20">
        <v>247583</v>
      </c>
      <c r="O6" s="21">
        <v>2971000</v>
      </c>
      <c r="P6" s="19">
        <v>3093000</v>
      </c>
      <c r="Q6" s="22">
        <v>3222001</v>
      </c>
    </row>
    <row r="7" spans="1:17" ht="13.5">
      <c r="A7" s="3" t="s">
        <v>24</v>
      </c>
      <c r="B7" s="2"/>
      <c r="C7" s="23">
        <v>9724069</v>
      </c>
      <c r="D7" s="23">
        <v>9724054</v>
      </c>
      <c r="E7" s="23">
        <v>9724054</v>
      </c>
      <c r="F7" s="23">
        <v>9724054</v>
      </c>
      <c r="G7" s="23">
        <v>9724054</v>
      </c>
      <c r="H7" s="23">
        <v>9724054</v>
      </c>
      <c r="I7" s="23">
        <v>9724042</v>
      </c>
      <c r="J7" s="23">
        <v>9724054</v>
      </c>
      <c r="K7" s="23">
        <v>9724054</v>
      </c>
      <c r="L7" s="23">
        <v>9724054</v>
      </c>
      <c r="M7" s="23">
        <v>9724054</v>
      </c>
      <c r="N7" s="24">
        <v>9724054</v>
      </c>
      <c r="O7" s="25">
        <v>116688651</v>
      </c>
      <c r="P7" s="23">
        <v>124090533</v>
      </c>
      <c r="Q7" s="26">
        <v>131117977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259736</v>
      </c>
      <c r="D9" s="16">
        <f t="shared" si="1"/>
        <v>259726</v>
      </c>
      <c r="E9" s="16">
        <f t="shared" si="1"/>
        <v>259726</v>
      </c>
      <c r="F9" s="16">
        <f t="shared" si="1"/>
        <v>259726</v>
      </c>
      <c r="G9" s="16">
        <f t="shared" si="1"/>
        <v>259726</v>
      </c>
      <c r="H9" s="16">
        <f t="shared" si="1"/>
        <v>259726</v>
      </c>
      <c r="I9" s="16">
        <f t="shared" si="1"/>
        <v>259716</v>
      </c>
      <c r="J9" s="16">
        <f t="shared" si="1"/>
        <v>259726</v>
      </c>
      <c r="K9" s="16">
        <f t="shared" si="1"/>
        <v>259726</v>
      </c>
      <c r="L9" s="16">
        <f>SUM(L10:L14)</f>
        <v>259726</v>
      </c>
      <c r="M9" s="16">
        <f>SUM(M10:M14)</f>
        <v>259726</v>
      </c>
      <c r="N9" s="27">
        <f t="shared" si="1"/>
        <v>259726</v>
      </c>
      <c r="O9" s="28">
        <f t="shared" si="1"/>
        <v>3116712</v>
      </c>
      <c r="P9" s="16">
        <f t="shared" si="1"/>
        <v>3260081</v>
      </c>
      <c r="Q9" s="29">
        <f t="shared" si="1"/>
        <v>3410059</v>
      </c>
    </row>
    <row r="10" spans="1:17" ht="13.5">
      <c r="A10" s="3" t="s">
        <v>27</v>
      </c>
      <c r="B10" s="2"/>
      <c r="C10" s="19">
        <v>157305</v>
      </c>
      <c r="D10" s="19">
        <v>157305</v>
      </c>
      <c r="E10" s="19">
        <v>157305</v>
      </c>
      <c r="F10" s="19">
        <v>157305</v>
      </c>
      <c r="G10" s="19">
        <v>157305</v>
      </c>
      <c r="H10" s="19">
        <v>157305</v>
      </c>
      <c r="I10" s="19">
        <v>157295</v>
      </c>
      <c r="J10" s="19">
        <v>157305</v>
      </c>
      <c r="K10" s="19">
        <v>157305</v>
      </c>
      <c r="L10" s="19">
        <v>157305</v>
      </c>
      <c r="M10" s="19">
        <v>157305</v>
      </c>
      <c r="N10" s="20">
        <v>157305</v>
      </c>
      <c r="O10" s="21">
        <v>1887650</v>
      </c>
      <c r="P10" s="19">
        <v>1974482</v>
      </c>
      <c r="Q10" s="22">
        <v>2065311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102431</v>
      </c>
      <c r="D12" s="19">
        <v>102421</v>
      </c>
      <c r="E12" s="19">
        <v>102421</v>
      </c>
      <c r="F12" s="19">
        <v>102421</v>
      </c>
      <c r="G12" s="19">
        <v>102421</v>
      </c>
      <c r="H12" s="19">
        <v>102421</v>
      </c>
      <c r="I12" s="19">
        <v>102421</v>
      </c>
      <c r="J12" s="19">
        <v>102421</v>
      </c>
      <c r="K12" s="19">
        <v>102421</v>
      </c>
      <c r="L12" s="19">
        <v>102421</v>
      </c>
      <c r="M12" s="19">
        <v>102421</v>
      </c>
      <c r="N12" s="20">
        <v>102421</v>
      </c>
      <c r="O12" s="21">
        <v>1229062</v>
      </c>
      <c r="P12" s="19">
        <v>1285599</v>
      </c>
      <c r="Q12" s="22">
        <v>1344748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2115936</v>
      </c>
      <c r="D15" s="16">
        <f t="shared" si="2"/>
        <v>2115921</v>
      </c>
      <c r="E15" s="16">
        <f t="shared" si="2"/>
        <v>2115921</v>
      </c>
      <c r="F15" s="16">
        <f t="shared" si="2"/>
        <v>2115921</v>
      </c>
      <c r="G15" s="16">
        <f t="shared" si="2"/>
        <v>2115921</v>
      </c>
      <c r="H15" s="16">
        <f t="shared" si="2"/>
        <v>2115921</v>
      </c>
      <c r="I15" s="16">
        <f t="shared" si="2"/>
        <v>2115916</v>
      </c>
      <c r="J15" s="16">
        <f t="shared" si="2"/>
        <v>2115921</v>
      </c>
      <c r="K15" s="16">
        <f t="shared" si="2"/>
        <v>2115921</v>
      </c>
      <c r="L15" s="16">
        <f>SUM(L16:L18)</f>
        <v>2115921</v>
      </c>
      <c r="M15" s="16">
        <f>SUM(M16:M18)</f>
        <v>2115921</v>
      </c>
      <c r="N15" s="27">
        <f t="shared" si="2"/>
        <v>2115921</v>
      </c>
      <c r="O15" s="28">
        <f t="shared" si="2"/>
        <v>25391062</v>
      </c>
      <c r="P15" s="16">
        <f t="shared" si="2"/>
        <v>26449281</v>
      </c>
      <c r="Q15" s="29">
        <f t="shared" si="2"/>
        <v>27547824</v>
      </c>
    </row>
    <row r="16" spans="1:17" ht="13.5">
      <c r="A16" s="3" t="s">
        <v>33</v>
      </c>
      <c r="B16" s="2"/>
      <c r="C16" s="19">
        <v>103114</v>
      </c>
      <c r="D16" s="19">
        <v>103106</v>
      </c>
      <c r="E16" s="19">
        <v>103106</v>
      </c>
      <c r="F16" s="19">
        <v>103106</v>
      </c>
      <c r="G16" s="19">
        <v>103106</v>
      </c>
      <c r="H16" s="19">
        <v>103106</v>
      </c>
      <c r="I16" s="19">
        <v>103106</v>
      </c>
      <c r="J16" s="19">
        <v>103106</v>
      </c>
      <c r="K16" s="19">
        <v>103106</v>
      </c>
      <c r="L16" s="19">
        <v>103106</v>
      </c>
      <c r="M16" s="19">
        <v>103106</v>
      </c>
      <c r="N16" s="20">
        <v>103106</v>
      </c>
      <c r="O16" s="21">
        <v>1237280</v>
      </c>
      <c r="P16" s="19">
        <v>1315830</v>
      </c>
      <c r="Q16" s="22">
        <v>1372709</v>
      </c>
    </row>
    <row r="17" spans="1:17" ht="13.5">
      <c r="A17" s="3" t="s">
        <v>34</v>
      </c>
      <c r="B17" s="2"/>
      <c r="C17" s="19">
        <v>2012822</v>
      </c>
      <c r="D17" s="19">
        <v>2012815</v>
      </c>
      <c r="E17" s="19">
        <v>2012815</v>
      </c>
      <c r="F17" s="19">
        <v>2012815</v>
      </c>
      <c r="G17" s="19">
        <v>2012815</v>
      </c>
      <c r="H17" s="19">
        <v>2012815</v>
      </c>
      <c r="I17" s="19">
        <v>2012810</v>
      </c>
      <c r="J17" s="19">
        <v>2012815</v>
      </c>
      <c r="K17" s="19">
        <v>2012815</v>
      </c>
      <c r="L17" s="19">
        <v>2012815</v>
      </c>
      <c r="M17" s="19">
        <v>2012815</v>
      </c>
      <c r="N17" s="20">
        <v>2012815</v>
      </c>
      <c r="O17" s="21">
        <v>24153782</v>
      </c>
      <c r="P17" s="19">
        <v>25133451</v>
      </c>
      <c r="Q17" s="22">
        <v>26175115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10238059</v>
      </c>
      <c r="D19" s="16">
        <f t="shared" si="3"/>
        <v>10238032</v>
      </c>
      <c r="E19" s="16">
        <f t="shared" si="3"/>
        <v>10238032</v>
      </c>
      <c r="F19" s="16">
        <f t="shared" si="3"/>
        <v>10238032</v>
      </c>
      <c r="G19" s="16">
        <f t="shared" si="3"/>
        <v>10238032</v>
      </c>
      <c r="H19" s="16">
        <f t="shared" si="3"/>
        <v>10238032</v>
      </c>
      <c r="I19" s="16">
        <f t="shared" si="3"/>
        <v>10238008</v>
      </c>
      <c r="J19" s="16">
        <f t="shared" si="3"/>
        <v>10238032</v>
      </c>
      <c r="K19" s="16">
        <f t="shared" si="3"/>
        <v>10238032</v>
      </c>
      <c r="L19" s="16">
        <f>SUM(L20:L23)</f>
        <v>10238032</v>
      </c>
      <c r="M19" s="16">
        <f>SUM(M20:M23)</f>
        <v>10238032</v>
      </c>
      <c r="N19" s="27">
        <f t="shared" si="3"/>
        <v>10238032</v>
      </c>
      <c r="O19" s="28">
        <f t="shared" si="3"/>
        <v>122856387</v>
      </c>
      <c r="P19" s="16">
        <f t="shared" si="3"/>
        <v>131233238</v>
      </c>
      <c r="Q19" s="29">
        <f t="shared" si="3"/>
        <v>139707976</v>
      </c>
    </row>
    <row r="20" spans="1:17" ht="13.5">
      <c r="A20" s="3" t="s">
        <v>37</v>
      </c>
      <c r="B20" s="2"/>
      <c r="C20" s="19">
        <v>5306578</v>
      </c>
      <c r="D20" s="19">
        <v>5306576</v>
      </c>
      <c r="E20" s="19">
        <v>5306576</v>
      </c>
      <c r="F20" s="19">
        <v>5306576</v>
      </c>
      <c r="G20" s="19">
        <v>5306576</v>
      </c>
      <c r="H20" s="19">
        <v>5306576</v>
      </c>
      <c r="I20" s="19">
        <v>5306562</v>
      </c>
      <c r="J20" s="19">
        <v>5306576</v>
      </c>
      <c r="K20" s="19">
        <v>5306576</v>
      </c>
      <c r="L20" s="19">
        <v>5306576</v>
      </c>
      <c r="M20" s="19">
        <v>5306576</v>
      </c>
      <c r="N20" s="20">
        <v>5306576</v>
      </c>
      <c r="O20" s="21">
        <v>63678900</v>
      </c>
      <c r="P20" s="19">
        <v>67620729</v>
      </c>
      <c r="Q20" s="22">
        <v>73169277</v>
      </c>
    </row>
    <row r="21" spans="1:17" ht="13.5">
      <c r="A21" s="3" t="s">
        <v>38</v>
      </c>
      <c r="B21" s="2"/>
      <c r="C21" s="19">
        <v>1792606</v>
      </c>
      <c r="D21" s="19">
        <v>1792597</v>
      </c>
      <c r="E21" s="19">
        <v>1792597</v>
      </c>
      <c r="F21" s="19">
        <v>1792597</v>
      </c>
      <c r="G21" s="19">
        <v>1792597</v>
      </c>
      <c r="H21" s="19">
        <v>1792597</v>
      </c>
      <c r="I21" s="19">
        <v>1792587</v>
      </c>
      <c r="J21" s="19">
        <v>1792597</v>
      </c>
      <c r="K21" s="19">
        <v>1792597</v>
      </c>
      <c r="L21" s="19">
        <v>1792597</v>
      </c>
      <c r="M21" s="19">
        <v>1792597</v>
      </c>
      <c r="N21" s="20">
        <v>1792597</v>
      </c>
      <c r="O21" s="21">
        <v>21511163</v>
      </c>
      <c r="P21" s="19">
        <v>22500677</v>
      </c>
      <c r="Q21" s="22">
        <v>23535715</v>
      </c>
    </row>
    <row r="22" spans="1:17" ht="13.5">
      <c r="A22" s="3" t="s">
        <v>39</v>
      </c>
      <c r="B22" s="2"/>
      <c r="C22" s="23">
        <v>1899426</v>
      </c>
      <c r="D22" s="23">
        <v>1899416</v>
      </c>
      <c r="E22" s="23">
        <v>1899416</v>
      </c>
      <c r="F22" s="23">
        <v>1899416</v>
      </c>
      <c r="G22" s="23">
        <v>1899416</v>
      </c>
      <c r="H22" s="23">
        <v>1899416</v>
      </c>
      <c r="I22" s="23">
        <v>1899420</v>
      </c>
      <c r="J22" s="23">
        <v>1899416</v>
      </c>
      <c r="K22" s="23">
        <v>1899416</v>
      </c>
      <c r="L22" s="23">
        <v>1899416</v>
      </c>
      <c r="M22" s="23">
        <v>1899416</v>
      </c>
      <c r="N22" s="24">
        <v>1899416</v>
      </c>
      <c r="O22" s="25">
        <v>22793006</v>
      </c>
      <c r="P22" s="23">
        <v>24799389</v>
      </c>
      <c r="Q22" s="26">
        <v>25940163</v>
      </c>
    </row>
    <row r="23" spans="1:17" ht="13.5">
      <c r="A23" s="3" t="s">
        <v>40</v>
      </c>
      <c r="B23" s="2"/>
      <c r="C23" s="19">
        <v>1239449</v>
      </c>
      <c r="D23" s="19">
        <v>1239443</v>
      </c>
      <c r="E23" s="19">
        <v>1239443</v>
      </c>
      <c r="F23" s="19">
        <v>1239443</v>
      </c>
      <c r="G23" s="19">
        <v>1239443</v>
      </c>
      <c r="H23" s="19">
        <v>1239443</v>
      </c>
      <c r="I23" s="19">
        <v>1239439</v>
      </c>
      <c r="J23" s="19">
        <v>1239443</v>
      </c>
      <c r="K23" s="19">
        <v>1239443</v>
      </c>
      <c r="L23" s="19">
        <v>1239443</v>
      </c>
      <c r="M23" s="19">
        <v>1239443</v>
      </c>
      <c r="N23" s="20">
        <v>1239443</v>
      </c>
      <c r="O23" s="21">
        <v>14873318</v>
      </c>
      <c r="P23" s="19">
        <v>16312443</v>
      </c>
      <c r="Q23" s="22">
        <v>17062821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22585383</v>
      </c>
      <c r="D25" s="41">
        <f t="shared" si="4"/>
        <v>22585316</v>
      </c>
      <c r="E25" s="41">
        <f t="shared" si="4"/>
        <v>22585316</v>
      </c>
      <c r="F25" s="41">
        <f t="shared" si="4"/>
        <v>22585316</v>
      </c>
      <c r="G25" s="41">
        <f t="shared" si="4"/>
        <v>22585316</v>
      </c>
      <c r="H25" s="41">
        <f t="shared" si="4"/>
        <v>22585316</v>
      </c>
      <c r="I25" s="41">
        <f t="shared" si="4"/>
        <v>22585269</v>
      </c>
      <c r="J25" s="41">
        <f t="shared" si="4"/>
        <v>22585316</v>
      </c>
      <c r="K25" s="41">
        <f t="shared" si="4"/>
        <v>22585316</v>
      </c>
      <c r="L25" s="41">
        <f>+L5+L9+L15+L19+L24</f>
        <v>22585316</v>
      </c>
      <c r="M25" s="41">
        <f>+M5+M9+M15+M19+M24</f>
        <v>22585316</v>
      </c>
      <c r="N25" s="42">
        <f t="shared" si="4"/>
        <v>22585316</v>
      </c>
      <c r="O25" s="43">
        <f t="shared" si="4"/>
        <v>271023812</v>
      </c>
      <c r="P25" s="41">
        <f t="shared" si="4"/>
        <v>288126133</v>
      </c>
      <c r="Q25" s="44">
        <f t="shared" si="4"/>
        <v>305005837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5782122</v>
      </c>
      <c r="D28" s="16">
        <f t="shared" si="5"/>
        <v>5781629</v>
      </c>
      <c r="E28" s="16">
        <f>SUM(E29:E31)</f>
        <v>5781629</v>
      </c>
      <c r="F28" s="16">
        <f>SUM(F29:F31)</f>
        <v>5781629</v>
      </c>
      <c r="G28" s="16">
        <f>SUM(G29:G31)</f>
        <v>5781629</v>
      </c>
      <c r="H28" s="16">
        <f>SUM(H29:H31)</f>
        <v>5781629</v>
      </c>
      <c r="I28" s="16">
        <f t="shared" si="5"/>
        <v>5781523</v>
      </c>
      <c r="J28" s="16">
        <f t="shared" si="5"/>
        <v>5781629</v>
      </c>
      <c r="K28" s="16">
        <f t="shared" si="5"/>
        <v>5781629</v>
      </c>
      <c r="L28" s="16">
        <f>SUM(L29:L31)</f>
        <v>5781629</v>
      </c>
      <c r="M28" s="16">
        <f>SUM(M29:M31)</f>
        <v>5781629</v>
      </c>
      <c r="N28" s="17">
        <f t="shared" si="5"/>
        <v>5781629</v>
      </c>
      <c r="O28" s="18">
        <f t="shared" si="5"/>
        <v>69379935</v>
      </c>
      <c r="P28" s="16">
        <f t="shared" si="5"/>
        <v>73161467</v>
      </c>
      <c r="Q28" s="17">
        <f t="shared" si="5"/>
        <v>77223459</v>
      </c>
    </row>
    <row r="29" spans="1:17" ht="13.5">
      <c r="A29" s="3" t="s">
        <v>23</v>
      </c>
      <c r="B29" s="2"/>
      <c r="C29" s="19">
        <v>1462053</v>
      </c>
      <c r="D29" s="19">
        <v>1461840</v>
      </c>
      <c r="E29" s="19">
        <v>1461840</v>
      </c>
      <c r="F29" s="19">
        <v>1461840</v>
      </c>
      <c r="G29" s="19">
        <v>1461840</v>
      </c>
      <c r="H29" s="19">
        <v>1461840</v>
      </c>
      <c r="I29" s="19">
        <v>1461837</v>
      </c>
      <c r="J29" s="19">
        <v>1461840</v>
      </c>
      <c r="K29" s="19">
        <v>1461840</v>
      </c>
      <c r="L29" s="19">
        <v>1461840</v>
      </c>
      <c r="M29" s="19">
        <v>1461840</v>
      </c>
      <c r="N29" s="20">
        <v>1461840</v>
      </c>
      <c r="O29" s="21">
        <v>17542290</v>
      </c>
      <c r="P29" s="19">
        <v>18466862</v>
      </c>
      <c r="Q29" s="22">
        <v>18106642</v>
      </c>
    </row>
    <row r="30" spans="1:17" ht="13.5">
      <c r="A30" s="3" t="s">
        <v>24</v>
      </c>
      <c r="B30" s="2"/>
      <c r="C30" s="23">
        <v>4268185</v>
      </c>
      <c r="D30" s="23">
        <v>4267905</v>
      </c>
      <c r="E30" s="23">
        <v>4267905</v>
      </c>
      <c r="F30" s="23">
        <v>4267905</v>
      </c>
      <c r="G30" s="23">
        <v>4267905</v>
      </c>
      <c r="H30" s="23">
        <v>4267905</v>
      </c>
      <c r="I30" s="23">
        <v>4267818</v>
      </c>
      <c r="J30" s="23">
        <v>4267905</v>
      </c>
      <c r="K30" s="23">
        <v>4267905</v>
      </c>
      <c r="L30" s="23">
        <v>4267905</v>
      </c>
      <c r="M30" s="23">
        <v>4267905</v>
      </c>
      <c r="N30" s="24">
        <v>4267905</v>
      </c>
      <c r="O30" s="25">
        <v>51215053</v>
      </c>
      <c r="P30" s="23">
        <v>54033101</v>
      </c>
      <c r="Q30" s="26">
        <v>58413949</v>
      </c>
    </row>
    <row r="31" spans="1:17" ht="13.5">
      <c r="A31" s="3" t="s">
        <v>25</v>
      </c>
      <c r="B31" s="2"/>
      <c r="C31" s="19">
        <v>51884</v>
      </c>
      <c r="D31" s="19">
        <v>51884</v>
      </c>
      <c r="E31" s="19">
        <v>51884</v>
      </c>
      <c r="F31" s="19">
        <v>51884</v>
      </c>
      <c r="G31" s="19">
        <v>51884</v>
      </c>
      <c r="H31" s="19">
        <v>51884</v>
      </c>
      <c r="I31" s="19">
        <v>51868</v>
      </c>
      <c r="J31" s="19">
        <v>51884</v>
      </c>
      <c r="K31" s="19">
        <v>51884</v>
      </c>
      <c r="L31" s="19">
        <v>51884</v>
      </c>
      <c r="M31" s="19">
        <v>51884</v>
      </c>
      <c r="N31" s="20">
        <v>51884</v>
      </c>
      <c r="O31" s="21">
        <v>622592</v>
      </c>
      <c r="P31" s="19">
        <v>661504</v>
      </c>
      <c r="Q31" s="22">
        <v>702868</v>
      </c>
    </row>
    <row r="32" spans="1:17" ht="13.5">
      <c r="A32" s="1" t="s">
        <v>26</v>
      </c>
      <c r="B32" s="2"/>
      <c r="C32" s="16">
        <f aca="true" t="shared" si="6" ref="C32:Q32">SUM(C33:C37)</f>
        <v>2149739</v>
      </c>
      <c r="D32" s="16">
        <f t="shared" si="6"/>
        <v>2149556</v>
      </c>
      <c r="E32" s="16">
        <f>SUM(E33:E37)</f>
        <v>2149556</v>
      </c>
      <c r="F32" s="16">
        <f>SUM(F33:F37)</f>
        <v>2149556</v>
      </c>
      <c r="G32" s="16">
        <f>SUM(G33:G37)</f>
        <v>2149556</v>
      </c>
      <c r="H32" s="16">
        <f>SUM(H33:H37)</f>
        <v>2149556</v>
      </c>
      <c r="I32" s="16">
        <f t="shared" si="6"/>
        <v>2149415</v>
      </c>
      <c r="J32" s="16">
        <f t="shared" si="6"/>
        <v>2149556</v>
      </c>
      <c r="K32" s="16">
        <f t="shared" si="6"/>
        <v>2149556</v>
      </c>
      <c r="L32" s="16">
        <f>SUM(L33:L37)</f>
        <v>2149556</v>
      </c>
      <c r="M32" s="16">
        <f>SUM(M33:M37)</f>
        <v>2149556</v>
      </c>
      <c r="N32" s="27">
        <f t="shared" si="6"/>
        <v>2149556</v>
      </c>
      <c r="O32" s="28">
        <f t="shared" si="6"/>
        <v>25794714</v>
      </c>
      <c r="P32" s="16">
        <f t="shared" si="6"/>
        <v>27366901</v>
      </c>
      <c r="Q32" s="29">
        <f t="shared" si="6"/>
        <v>29022348</v>
      </c>
    </row>
    <row r="33" spans="1:17" ht="13.5">
      <c r="A33" s="3" t="s">
        <v>27</v>
      </c>
      <c r="B33" s="2"/>
      <c r="C33" s="19">
        <v>704699</v>
      </c>
      <c r="D33" s="19">
        <v>704634</v>
      </c>
      <c r="E33" s="19">
        <v>704634</v>
      </c>
      <c r="F33" s="19">
        <v>704634</v>
      </c>
      <c r="G33" s="19">
        <v>704634</v>
      </c>
      <c r="H33" s="19">
        <v>704634</v>
      </c>
      <c r="I33" s="19">
        <v>704602</v>
      </c>
      <c r="J33" s="19">
        <v>704634</v>
      </c>
      <c r="K33" s="19">
        <v>704634</v>
      </c>
      <c r="L33" s="19">
        <v>704634</v>
      </c>
      <c r="M33" s="19">
        <v>704634</v>
      </c>
      <c r="N33" s="20">
        <v>704634</v>
      </c>
      <c r="O33" s="21">
        <v>8455641</v>
      </c>
      <c r="P33" s="19">
        <v>8973826</v>
      </c>
      <c r="Q33" s="22">
        <v>9510700</v>
      </c>
    </row>
    <row r="34" spans="1:17" ht="13.5">
      <c r="A34" s="3" t="s">
        <v>28</v>
      </c>
      <c r="B34" s="2"/>
      <c r="C34" s="19">
        <v>803930</v>
      </c>
      <c r="D34" s="19">
        <v>803930</v>
      </c>
      <c r="E34" s="19">
        <v>803930</v>
      </c>
      <c r="F34" s="19">
        <v>803930</v>
      </c>
      <c r="G34" s="19">
        <v>803930</v>
      </c>
      <c r="H34" s="19">
        <v>803930</v>
      </c>
      <c r="I34" s="19">
        <v>803881</v>
      </c>
      <c r="J34" s="19">
        <v>803930</v>
      </c>
      <c r="K34" s="19">
        <v>803930</v>
      </c>
      <c r="L34" s="19">
        <v>803930</v>
      </c>
      <c r="M34" s="19">
        <v>803930</v>
      </c>
      <c r="N34" s="20">
        <v>803930</v>
      </c>
      <c r="O34" s="21">
        <v>9647111</v>
      </c>
      <c r="P34" s="19">
        <v>10239771</v>
      </c>
      <c r="Q34" s="22">
        <v>10869016</v>
      </c>
    </row>
    <row r="35" spans="1:17" ht="13.5">
      <c r="A35" s="3" t="s">
        <v>29</v>
      </c>
      <c r="B35" s="2"/>
      <c r="C35" s="19">
        <v>440536</v>
      </c>
      <c r="D35" s="19">
        <v>440474</v>
      </c>
      <c r="E35" s="19">
        <v>440474</v>
      </c>
      <c r="F35" s="19">
        <v>440474</v>
      </c>
      <c r="G35" s="19">
        <v>440474</v>
      </c>
      <c r="H35" s="19">
        <v>440474</v>
      </c>
      <c r="I35" s="19">
        <v>440440</v>
      </c>
      <c r="J35" s="19">
        <v>440474</v>
      </c>
      <c r="K35" s="19">
        <v>440474</v>
      </c>
      <c r="L35" s="19">
        <v>440474</v>
      </c>
      <c r="M35" s="19">
        <v>440474</v>
      </c>
      <c r="N35" s="20">
        <v>440474</v>
      </c>
      <c r="O35" s="21">
        <v>5285716</v>
      </c>
      <c r="P35" s="19">
        <v>5597028</v>
      </c>
      <c r="Q35" s="22">
        <v>5926939</v>
      </c>
    </row>
    <row r="36" spans="1:17" ht="13.5">
      <c r="A36" s="3" t="s">
        <v>30</v>
      </c>
      <c r="B36" s="2"/>
      <c r="C36" s="19">
        <v>200574</v>
      </c>
      <c r="D36" s="19">
        <v>200518</v>
      </c>
      <c r="E36" s="19">
        <v>200518</v>
      </c>
      <c r="F36" s="19">
        <v>200518</v>
      </c>
      <c r="G36" s="19">
        <v>200518</v>
      </c>
      <c r="H36" s="19">
        <v>200518</v>
      </c>
      <c r="I36" s="19">
        <v>200492</v>
      </c>
      <c r="J36" s="19">
        <v>200518</v>
      </c>
      <c r="K36" s="19">
        <v>200518</v>
      </c>
      <c r="L36" s="19">
        <v>200518</v>
      </c>
      <c r="M36" s="19">
        <v>200518</v>
      </c>
      <c r="N36" s="20">
        <v>200518</v>
      </c>
      <c r="O36" s="21">
        <v>2406246</v>
      </c>
      <c r="P36" s="19">
        <v>2556276</v>
      </c>
      <c r="Q36" s="22">
        <v>2715693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955847</v>
      </c>
      <c r="D38" s="16">
        <f t="shared" si="7"/>
        <v>955847</v>
      </c>
      <c r="E38" s="16">
        <f>SUM(E39:E41)</f>
        <v>955847</v>
      </c>
      <c r="F38" s="16">
        <f>SUM(F39:F41)</f>
        <v>955847</v>
      </c>
      <c r="G38" s="16">
        <f>SUM(G39:G41)</f>
        <v>955847</v>
      </c>
      <c r="H38" s="16">
        <f>SUM(H39:H41)</f>
        <v>955847</v>
      </c>
      <c r="I38" s="16">
        <f t="shared" si="7"/>
        <v>955792</v>
      </c>
      <c r="J38" s="16">
        <f t="shared" si="7"/>
        <v>955847</v>
      </c>
      <c r="K38" s="16">
        <f t="shared" si="7"/>
        <v>955847</v>
      </c>
      <c r="L38" s="16">
        <f>SUM(L39:L41)</f>
        <v>955847</v>
      </c>
      <c r="M38" s="16">
        <f>SUM(M39:M41)</f>
        <v>955847</v>
      </c>
      <c r="N38" s="27">
        <f t="shared" si="7"/>
        <v>955847</v>
      </c>
      <c r="O38" s="28">
        <f t="shared" si="7"/>
        <v>11470109</v>
      </c>
      <c r="P38" s="16">
        <f t="shared" si="7"/>
        <v>12137883</v>
      </c>
      <c r="Q38" s="29">
        <f t="shared" si="7"/>
        <v>12845207</v>
      </c>
    </row>
    <row r="39" spans="1:17" ht="13.5">
      <c r="A39" s="3" t="s">
        <v>33</v>
      </c>
      <c r="B39" s="2"/>
      <c r="C39" s="19">
        <v>231280</v>
      </c>
      <c r="D39" s="19">
        <v>231280</v>
      </c>
      <c r="E39" s="19">
        <v>231280</v>
      </c>
      <c r="F39" s="19">
        <v>231280</v>
      </c>
      <c r="G39" s="19">
        <v>231280</v>
      </c>
      <c r="H39" s="19">
        <v>231280</v>
      </c>
      <c r="I39" s="19">
        <v>231263</v>
      </c>
      <c r="J39" s="19">
        <v>231280</v>
      </c>
      <c r="K39" s="19">
        <v>231280</v>
      </c>
      <c r="L39" s="19">
        <v>231280</v>
      </c>
      <c r="M39" s="19">
        <v>231280</v>
      </c>
      <c r="N39" s="20">
        <v>231280</v>
      </c>
      <c r="O39" s="21">
        <v>2775343</v>
      </c>
      <c r="P39" s="19">
        <v>2942953</v>
      </c>
      <c r="Q39" s="22">
        <v>3120818</v>
      </c>
    </row>
    <row r="40" spans="1:17" ht="13.5">
      <c r="A40" s="3" t="s">
        <v>34</v>
      </c>
      <c r="B40" s="2"/>
      <c r="C40" s="19">
        <v>724567</v>
      </c>
      <c r="D40" s="19">
        <v>724567</v>
      </c>
      <c r="E40" s="19">
        <v>724567</v>
      </c>
      <c r="F40" s="19">
        <v>724567</v>
      </c>
      <c r="G40" s="19">
        <v>724567</v>
      </c>
      <c r="H40" s="19">
        <v>724567</v>
      </c>
      <c r="I40" s="19">
        <v>724529</v>
      </c>
      <c r="J40" s="19">
        <v>724567</v>
      </c>
      <c r="K40" s="19">
        <v>724567</v>
      </c>
      <c r="L40" s="19">
        <v>724567</v>
      </c>
      <c r="M40" s="19">
        <v>724567</v>
      </c>
      <c r="N40" s="20">
        <v>724567</v>
      </c>
      <c r="O40" s="21">
        <v>8694766</v>
      </c>
      <c r="P40" s="19">
        <v>9194930</v>
      </c>
      <c r="Q40" s="22">
        <v>9724380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>
        <v>9</v>
      </c>
    </row>
    <row r="42" spans="1:17" ht="13.5">
      <c r="A42" s="1" t="s">
        <v>36</v>
      </c>
      <c r="B42" s="4"/>
      <c r="C42" s="16">
        <f aca="true" t="shared" si="8" ref="C42:Q42">SUM(C43:C46)</f>
        <v>11741931</v>
      </c>
      <c r="D42" s="16">
        <f t="shared" si="8"/>
        <v>11741811</v>
      </c>
      <c r="E42" s="16">
        <f>SUM(E43:E46)</f>
        <v>11741811</v>
      </c>
      <c r="F42" s="16">
        <f>SUM(F43:F46)</f>
        <v>11741811</v>
      </c>
      <c r="G42" s="16">
        <f>SUM(G43:G46)</f>
        <v>11741811</v>
      </c>
      <c r="H42" s="16">
        <f>SUM(H43:H46)</f>
        <v>11741811</v>
      </c>
      <c r="I42" s="16">
        <f t="shared" si="8"/>
        <v>11741810</v>
      </c>
      <c r="J42" s="16">
        <f t="shared" si="8"/>
        <v>11741811</v>
      </c>
      <c r="K42" s="16">
        <f t="shared" si="8"/>
        <v>11741811</v>
      </c>
      <c r="L42" s="16">
        <f>SUM(L43:L46)</f>
        <v>11741811</v>
      </c>
      <c r="M42" s="16">
        <f>SUM(M43:M46)</f>
        <v>11741811</v>
      </c>
      <c r="N42" s="27">
        <f t="shared" si="8"/>
        <v>11741811</v>
      </c>
      <c r="O42" s="28">
        <f t="shared" si="8"/>
        <v>140901851</v>
      </c>
      <c r="P42" s="16">
        <f t="shared" si="8"/>
        <v>147768046</v>
      </c>
      <c r="Q42" s="29">
        <f t="shared" si="8"/>
        <v>154974202</v>
      </c>
    </row>
    <row r="43" spans="1:17" ht="13.5">
      <c r="A43" s="3" t="s">
        <v>37</v>
      </c>
      <c r="B43" s="2"/>
      <c r="C43" s="19">
        <v>5875434</v>
      </c>
      <c r="D43" s="19">
        <v>5875346</v>
      </c>
      <c r="E43" s="19">
        <v>5875346</v>
      </c>
      <c r="F43" s="19">
        <v>5875346</v>
      </c>
      <c r="G43" s="19">
        <v>5875346</v>
      </c>
      <c r="H43" s="19">
        <v>5875346</v>
      </c>
      <c r="I43" s="19">
        <v>5875354</v>
      </c>
      <c r="J43" s="19">
        <v>5875346</v>
      </c>
      <c r="K43" s="19">
        <v>5875346</v>
      </c>
      <c r="L43" s="19">
        <v>5875346</v>
      </c>
      <c r="M43" s="19">
        <v>5875346</v>
      </c>
      <c r="N43" s="20">
        <v>5875346</v>
      </c>
      <c r="O43" s="21">
        <v>70504248</v>
      </c>
      <c r="P43" s="19">
        <v>73900636</v>
      </c>
      <c r="Q43" s="22">
        <v>77462866</v>
      </c>
    </row>
    <row r="44" spans="1:17" ht="13.5">
      <c r="A44" s="3" t="s">
        <v>38</v>
      </c>
      <c r="B44" s="2"/>
      <c r="C44" s="19">
        <v>2635823</v>
      </c>
      <c r="D44" s="19">
        <v>2635823</v>
      </c>
      <c r="E44" s="19">
        <v>2635823</v>
      </c>
      <c r="F44" s="19">
        <v>2635823</v>
      </c>
      <c r="G44" s="19">
        <v>2635823</v>
      </c>
      <c r="H44" s="19">
        <v>2635823</v>
      </c>
      <c r="I44" s="19">
        <v>2635803</v>
      </c>
      <c r="J44" s="19">
        <v>2635823</v>
      </c>
      <c r="K44" s="19">
        <v>2635823</v>
      </c>
      <c r="L44" s="19">
        <v>2635823</v>
      </c>
      <c r="M44" s="19">
        <v>2635823</v>
      </c>
      <c r="N44" s="20">
        <v>2635823</v>
      </c>
      <c r="O44" s="21">
        <v>31629856</v>
      </c>
      <c r="P44" s="19">
        <v>33150714</v>
      </c>
      <c r="Q44" s="22">
        <v>34745662</v>
      </c>
    </row>
    <row r="45" spans="1:17" ht="13.5">
      <c r="A45" s="3" t="s">
        <v>39</v>
      </c>
      <c r="B45" s="2"/>
      <c r="C45" s="23">
        <v>2332810</v>
      </c>
      <c r="D45" s="23">
        <v>2332810</v>
      </c>
      <c r="E45" s="23">
        <v>2332810</v>
      </c>
      <c r="F45" s="23">
        <v>2332810</v>
      </c>
      <c r="G45" s="23">
        <v>2332810</v>
      </c>
      <c r="H45" s="23">
        <v>2332810</v>
      </c>
      <c r="I45" s="23">
        <v>2332828</v>
      </c>
      <c r="J45" s="23">
        <v>2332810</v>
      </c>
      <c r="K45" s="23">
        <v>2332810</v>
      </c>
      <c r="L45" s="23">
        <v>2332810</v>
      </c>
      <c r="M45" s="23">
        <v>2332810</v>
      </c>
      <c r="N45" s="24">
        <v>2332810</v>
      </c>
      <c r="O45" s="25">
        <v>27993738</v>
      </c>
      <c r="P45" s="23">
        <v>29388335</v>
      </c>
      <c r="Q45" s="26">
        <v>30853771</v>
      </c>
    </row>
    <row r="46" spans="1:17" ht="13.5">
      <c r="A46" s="3" t="s">
        <v>40</v>
      </c>
      <c r="B46" s="2"/>
      <c r="C46" s="19">
        <v>897864</v>
      </c>
      <c r="D46" s="19">
        <v>897832</v>
      </c>
      <c r="E46" s="19">
        <v>897832</v>
      </c>
      <c r="F46" s="19">
        <v>897832</v>
      </c>
      <c r="G46" s="19">
        <v>897832</v>
      </c>
      <c r="H46" s="19">
        <v>897832</v>
      </c>
      <c r="I46" s="19">
        <v>897825</v>
      </c>
      <c r="J46" s="19">
        <v>897832</v>
      </c>
      <c r="K46" s="19">
        <v>897832</v>
      </c>
      <c r="L46" s="19">
        <v>897832</v>
      </c>
      <c r="M46" s="19">
        <v>897832</v>
      </c>
      <c r="N46" s="20">
        <v>897832</v>
      </c>
      <c r="O46" s="21">
        <v>10774009</v>
      </c>
      <c r="P46" s="19">
        <v>11328361</v>
      </c>
      <c r="Q46" s="22">
        <v>11911903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20629639</v>
      </c>
      <c r="D48" s="41">
        <f t="shared" si="9"/>
        <v>20628843</v>
      </c>
      <c r="E48" s="41">
        <f>+E28+E32+E38+E42+E47</f>
        <v>20628843</v>
      </c>
      <c r="F48" s="41">
        <f>+F28+F32+F38+F42+F47</f>
        <v>20628843</v>
      </c>
      <c r="G48" s="41">
        <f>+G28+G32+G38+G42+G47</f>
        <v>20628843</v>
      </c>
      <c r="H48" s="41">
        <f>+H28+H32+H38+H42+H47</f>
        <v>20628843</v>
      </c>
      <c r="I48" s="41">
        <f t="shared" si="9"/>
        <v>20628540</v>
      </c>
      <c r="J48" s="41">
        <f t="shared" si="9"/>
        <v>20628843</v>
      </c>
      <c r="K48" s="41">
        <f t="shared" si="9"/>
        <v>20628843</v>
      </c>
      <c r="L48" s="41">
        <f>+L28+L32+L38+L42+L47</f>
        <v>20628843</v>
      </c>
      <c r="M48" s="41">
        <f>+M28+M32+M38+M42+M47</f>
        <v>20628843</v>
      </c>
      <c r="N48" s="42">
        <f t="shared" si="9"/>
        <v>20628843</v>
      </c>
      <c r="O48" s="43">
        <f t="shared" si="9"/>
        <v>247546609</v>
      </c>
      <c r="P48" s="41">
        <f t="shared" si="9"/>
        <v>260434297</v>
      </c>
      <c r="Q48" s="44">
        <f t="shared" si="9"/>
        <v>274065216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1955744</v>
      </c>
      <c r="D49" s="45">
        <f t="shared" si="10"/>
        <v>1956473</v>
      </c>
      <c r="E49" s="45">
        <f t="shared" si="10"/>
        <v>1956473</v>
      </c>
      <c r="F49" s="45">
        <f t="shared" si="10"/>
        <v>1956473</v>
      </c>
      <c r="G49" s="45">
        <f t="shared" si="10"/>
        <v>1956473</v>
      </c>
      <c r="H49" s="45">
        <f t="shared" si="10"/>
        <v>1956473</v>
      </c>
      <c r="I49" s="45">
        <f t="shared" si="10"/>
        <v>1956729</v>
      </c>
      <c r="J49" s="45">
        <f t="shared" si="10"/>
        <v>1956473</v>
      </c>
      <c r="K49" s="45">
        <f t="shared" si="10"/>
        <v>1956473</v>
      </c>
      <c r="L49" s="45">
        <f>+L25-L48</f>
        <v>1956473</v>
      </c>
      <c r="M49" s="45">
        <f>+M25-M48</f>
        <v>1956473</v>
      </c>
      <c r="N49" s="46">
        <f t="shared" si="10"/>
        <v>1956473</v>
      </c>
      <c r="O49" s="47">
        <f t="shared" si="10"/>
        <v>23477203</v>
      </c>
      <c r="P49" s="45">
        <f t="shared" si="10"/>
        <v>27691836</v>
      </c>
      <c r="Q49" s="48">
        <f t="shared" si="10"/>
        <v>30940621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4709728</v>
      </c>
      <c r="D5" s="16">
        <f t="shared" si="0"/>
        <v>4709728</v>
      </c>
      <c r="E5" s="16">
        <f t="shared" si="0"/>
        <v>4709728</v>
      </c>
      <c r="F5" s="16">
        <f t="shared" si="0"/>
        <v>4709728</v>
      </c>
      <c r="G5" s="16">
        <f t="shared" si="0"/>
        <v>4709728</v>
      </c>
      <c r="H5" s="16">
        <f t="shared" si="0"/>
        <v>4709728</v>
      </c>
      <c r="I5" s="16">
        <f t="shared" si="0"/>
        <v>4709728</v>
      </c>
      <c r="J5" s="16">
        <f t="shared" si="0"/>
        <v>4709728</v>
      </c>
      <c r="K5" s="16">
        <f t="shared" si="0"/>
        <v>4709728</v>
      </c>
      <c r="L5" s="16">
        <f>SUM(L6:L8)</f>
        <v>4709728</v>
      </c>
      <c r="M5" s="16">
        <f>SUM(M6:M8)</f>
        <v>4709728</v>
      </c>
      <c r="N5" s="17">
        <f t="shared" si="0"/>
        <v>4709905</v>
      </c>
      <c r="O5" s="18">
        <f t="shared" si="0"/>
        <v>56516913</v>
      </c>
      <c r="P5" s="16">
        <f t="shared" si="0"/>
        <v>61302360</v>
      </c>
      <c r="Q5" s="17">
        <f t="shared" si="0"/>
        <v>64617039</v>
      </c>
    </row>
    <row r="6" spans="1:17" ht="13.5">
      <c r="A6" s="3" t="s">
        <v>23</v>
      </c>
      <c r="B6" s="2"/>
      <c r="C6" s="19">
        <v>134500</v>
      </c>
      <c r="D6" s="19">
        <v>134500</v>
      </c>
      <c r="E6" s="19">
        <v>134500</v>
      </c>
      <c r="F6" s="19">
        <v>134500</v>
      </c>
      <c r="G6" s="19">
        <v>134500</v>
      </c>
      <c r="H6" s="19">
        <v>134500</v>
      </c>
      <c r="I6" s="19">
        <v>134500</v>
      </c>
      <c r="J6" s="19">
        <v>134500</v>
      </c>
      <c r="K6" s="19">
        <v>134500</v>
      </c>
      <c r="L6" s="19">
        <v>134500</v>
      </c>
      <c r="M6" s="19">
        <v>134500</v>
      </c>
      <c r="N6" s="20">
        <v>134500</v>
      </c>
      <c r="O6" s="21">
        <v>1614000</v>
      </c>
      <c r="P6" s="19">
        <v>1679000</v>
      </c>
      <c r="Q6" s="22">
        <v>1749000</v>
      </c>
    </row>
    <row r="7" spans="1:17" ht="13.5">
      <c r="A7" s="3" t="s">
        <v>24</v>
      </c>
      <c r="B7" s="2"/>
      <c r="C7" s="23">
        <v>4575228</v>
      </c>
      <c r="D7" s="23">
        <v>4575228</v>
      </c>
      <c r="E7" s="23">
        <v>4575228</v>
      </c>
      <c r="F7" s="23">
        <v>4575228</v>
      </c>
      <c r="G7" s="23">
        <v>4575228</v>
      </c>
      <c r="H7" s="23">
        <v>4575228</v>
      </c>
      <c r="I7" s="23">
        <v>4575228</v>
      </c>
      <c r="J7" s="23">
        <v>4575228</v>
      </c>
      <c r="K7" s="23">
        <v>4575228</v>
      </c>
      <c r="L7" s="23">
        <v>4575228</v>
      </c>
      <c r="M7" s="23">
        <v>4575228</v>
      </c>
      <c r="N7" s="24">
        <v>4575405</v>
      </c>
      <c r="O7" s="25">
        <v>54902913</v>
      </c>
      <c r="P7" s="23">
        <v>59623360</v>
      </c>
      <c r="Q7" s="26">
        <v>62868039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55126</v>
      </c>
      <c r="D9" s="16">
        <f t="shared" si="1"/>
        <v>55126</v>
      </c>
      <c r="E9" s="16">
        <f t="shared" si="1"/>
        <v>55126</v>
      </c>
      <c r="F9" s="16">
        <f t="shared" si="1"/>
        <v>55126</v>
      </c>
      <c r="G9" s="16">
        <f t="shared" si="1"/>
        <v>55126</v>
      </c>
      <c r="H9" s="16">
        <f t="shared" si="1"/>
        <v>55126</v>
      </c>
      <c r="I9" s="16">
        <f t="shared" si="1"/>
        <v>55126</v>
      </c>
      <c r="J9" s="16">
        <f t="shared" si="1"/>
        <v>55126</v>
      </c>
      <c r="K9" s="16">
        <f t="shared" si="1"/>
        <v>55126</v>
      </c>
      <c r="L9" s="16">
        <f>SUM(L10:L14)</f>
        <v>55126</v>
      </c>
      <c r="M9" s="16">
        <f>SUM(M10:M14)</f>
        <v>55126</v>
      </c>
      <c r="N9" s="27">
        <f t="shared" si="1"/>
        <v>55141</v>
      </c>
      <c r="O9" s="28">
        <f t="shared" si="1"/>
        <v>661527</v>
      </c>
      <c r="P9" s="16">
        <f t="shared" si="1"/>
        <v>693267</v>
      </c>
      <c r="Q9" s="29">
        <f t="shared" si="1"/>
        <v>726530</v>
      </c>
    </row>
    <row r="10" spans="1:17" ht="13.5">
      <c r="A10" s="3" t="s">
        <v>27</v>
      </c>
      <c r="B10" s="2"/>
      <c r="C10" s="19">
        <v>54583</v>
      </c>
      <c r="D10" s="19">
        <v>54583</v>
      </c>
      <c r="E10" s="19">
        <v>54583</v>
      </c>
      <c r="F10" s="19">
        <v>54583</v>
      </c>
      <c r="G10" s="19">
        <v>54583</v>
      </c>
      <c r="H10" s="19">
        <v>54583</v>
      </c>
      <c r="I10" s="19">
        <v>54583</v>
      </c>
      <c r="J10" s="19">
        <v>54583</v>
      </c>
      <c r="K10" s="19">
        <v>54583</v>
      </c>
      <c r="L10" s="19">
        <v>54583</v>
      </c>
      <c r="M10" s="19">
        <v>54583</v>
      </c>
      <c r="N10" s="20">
        <v>54587</v>
      </c>
      <c r="O10" s="21">
        <v>655000</v>
      </c>
      <c r="P10" s="19">
        <v>686440</v>
      </c>
      <c r="Q10" s="22">
        <v>719389</v>
      </c>
    </row>
    <row r="11" spans="1:17" ht="13.5">
      <c r="A11" s="3" t="s">
        <v>28</v>
      </c>
      <c r="B11" s="2"/>
      <c r="C11" s="19">
        <v>543</v>
      </c>
      <c r="D11" s="19">
        <v>543</v>
      </c>
      <c r="E11" s="19">
        <v>543</v>
      </c>
      <c r="F11" s="19">
        <v>543</v>
      </c>
      <c r="G11" s="19">
        <v>543</v>
      </c>
      <c r="H11" s="19">
        <v>543</v>
      </c>
      <c r="I11" s="19">
        <v>543</v>
      </c>
      <c r="J11" s="19">
        <v>543</v>
      </c>
      <c r="K11" s="19">
        <v>543</v>
      </c>
      <c r="L11" s="19">
        <v>543</v>
      </c>
      <c r="M11" s="19">
        <v>543</v>
      </c>
      <c r="N11" s="20">
        <v>554</v>
      </c>
      <c r="O11" s="21">
        <v>6527</v>
      </c>
      <c r="P11" s="19">
        <v>6827</v>
      </c>
      <c r="Q11" s="22">
        <v>7141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156291</v>
      </c>
      <c r="D15" s="16">
        <f t="shared" si="2"/>
        <v>156291</v>
      </c>
      <c r="E15" s="16">
        <f t="shared" si="2"/>
        <v>156291</v>
      </c>
      <c r="F15" s="16">
        <f t="shared" si="2"/>
        <v>156291</v>
      </c>
      <c r="G15" s="16">
        <f t="shared" si="2"/>
        <v>156291</v>
      </c>
      <c r="H15" s="16">
        <f t="shared" si="2"/>
        <v>156291</v>
      </c>
      <c r="I15" s="16">
        <f t="shared" si="2"/>
        <v>156291</v>
      </c>
      <c r="J15" s="16">
        <f t="shared" si="2"/>
        <v>156291</v>
      </c>
      <c r="K15" s="16">
        <f t="shared" si="2"/>
        <v>156291</v>
      </c>
      <c r="L15" s="16">
        <f>SUM(L16:L18)</f>
        <v>156291</v>
      </c>
      <c r="M15" s="16">
        <f>SUM(M16:M18)</f>
        <v>156291</v>
      </c>
      <c r="N15" s="27">
        <f t="shared" si="2"/>
        <v>156313</v>
      </c>
      <c r="O15" s="28">
        <f t="shared" si="2"/>
        <v>1875514</v>
      </c>
      <c r="P15" s="16">
        <f t="shared" si="2"/>
        <v>915788</v>
      </c>
      <c r="Q15" s="29">
        <f t="shared" si="2"/>
        <v>957913</v>
      </c>
    </row>
    <row r="16" spans="1:17" ht="13.5">
      <c r="A16" s="3" t="s">
        <v>33</v>
      </c>
      <c r="B16" s="2"/>
      <c r="C16" s="19">
        <v>89999</v>
      </c>
      <c r="D16" s="19">
        <v>89999</v>
      </c>
      <c r="E16" s="19">
        <v>89999</v>
      </c>
      <c r="F16" s="19">
        <v>89999</v>
      </c>
      <c r="G16" s="19">
        <v>89999</v>
      </c>
      <c r="H16" s="19">
        <v>89999</v>
      </c>
      <c r="I16" s="19">
        <v>89999</v>
      </c>
      <c r="J16" s="19">
        <v>89999</v>
      </c>
      <c r="K16" s="19">
        <v>89999</v>
      </c>
      <c r="L16" s="19">
        <v>89999</v>
      </c>
      <c r="M16" s="19">
        <v>89999</v>
      </c>
      <c r="N16" s="20">
        <v>90007</v>
      </c>
      <c r="O16" s="21">
        <v>1079996</v>
      </c>
      <c r="P16" s="19">
        <v>83676</v>
      </c>
      <c r="Q16" s="22">
        <v>87524</v>
      </c>
    </row>
    <row r="17" spans="1:17" ht="13.5">
      <c r="A17" s="3" t="s">
        <v>34</v>
      </c>
      <c r="B17" s="2"/>
      <c r="C17" s="19">
        <v>66292</v>
      </c>
      <c r="D17" s="19">
        <v>66292</v>
      </c>
      <c r="E17" s="19">
        <v>66292</v>
      </c>
      <c r="F17" s="19">
        <v>66292</v>
      </c>
      <c r="G17" s="19">
        <v>66292</v>
      </c>
      <c r="H17" s="19">
        <v>66292</v>
      </c>
      <c r="I17" s="19">
        <v>66292</v>
      </c>
      <c r="J17" s="19">
        <v>66292</v>
      </c>
      <c r="K17" s="19">
        <v>66292</v>
      </c>
      <c r="L17" s="19">
        <v>66292</v>
      </c>
      <c r="M17" s="19">
        <v>66292</v>
      </c>
      <c r="N17" s="20">
        <v>66306</v>
      </c>
      <c r="O17" s="21">
        <v>795518</v>
      </c>
      <c r="P17" s="19">
        <v>832112</v>
      </c>
      <c r="Q17" s="22">
        <v>870389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6033747</v>
      </c>
      <c r="D19" s="16">
        <f t="shared" si="3"/>
        <v>6033747</v>
      </c>
      <c r="E19" s="16">
        <f t="shared" si="3"/>
        <v>6033747</v>
      </c>
      <c r="F19" s="16">
        <f t="shared" si="3"/>
        <v>6033747</v>
      </c>
      <c r="G19" s="16">
        <f t="shared" si="3"/>
        <v>6033747</v>
      </c>
      <c r="H19" s="16">
        <f t="shared" si="3"/>
        <v>6033747</v>
      </c>
      <c r="I19" s="16">
        <f t="shared" si="3"/>
        <v>6033747</v>
      </c>
      <c r="J19" s="16">
        <f t="shared" si="3"/>
        <v>6033747</v>
      </c>
      <c r="K19" s="16">
        <f t="shared" si="3"/>
        <v>6033747</v>
      </c>
      <c r="L19" s="16">
        <f>SUM(L20:L23)</f>
        <v>6033747</v>
      </c>
      <c r="M19" s="16">
        <f>SUM(M20:M23)</f>
        <v>6033747</v>
      </c>
      <c r="N19" s="27">
        <f t="shared" si="3"/>
        <v>6033847</v>
      </c>
      <c r="O19" s="28">
        <f t="shared" si="3"/>
        <v>72405064</v>
      </c>
      <c r="P19" s="16">
        <f t="shared" si="3"/>
        <v>69539776</v>
      </c>
      <c r="Q19" s="29">
        <f t="shared" si="3"/>
        <v>88180503</v>
      </c>
    </row>
    <row r="20" spans="1:17" ht="13.5">
      <c r="A20" s="3" t="s">
        <v>37</v>
      </c>
      <c r="B20" s="2"/>
      <c r="C20" s="19">
        <v>2934854</v>
      </c>
      <c r="D20" s="19">
        <v>2934854</v>
      </c>
      <c r="E20" s="19">
        <v>2934854</v>
      </c>
      <c r="F20" s="19">
        <v>2934854</v>
      </c>
      <c r="G20" s="19">
        <v>2934854</v>
      </c>
      <c r="H20" s="19">
        <v>2934854</v>
      </c>
      <c r="I20" s="19">
        <v>2934854</v>
      </c>
      <c r="J20" s="19">
        <v>2934854</v>
      </c>
      <c r="K20" s="19">
        <v>2934854</v>
      </c>
      <c r="L20" s="19">
        <v>2934854</v>
      </c>
      <c r="M20" s="19">
        <v>2934854</v>
      </c>
      <c r="N20" s="20">
        <v>2934914</v>
      </c>
      <c r="O20" s="21">
        <v>35218308</v>
      </c>
      <c r="P20" s="19">
        <v>39096348</v>
      </c>
      <c r="Q20" s="22">
        <v>41511616</v>
      </c>
    </row>
    <row r="21" spans="1:17" ht="13.5">
      <c r="A21" s="3" t="s">
        <v>38</v>
      </c>
      <c r="B21" s="2"/>
      <c r="C21" s="19">
        <v>1378804</v>
      </c>
      <c r="D21" s="19">
        <v>1378804</v>
      </c>
      <c r="E21" s="19">
        <v>1378804</v>
      </c>
      <c r="F21" s="19">
        <v>1378804</v>
      </c>
      <c r="G21" s="19">
        <v>1378804</v>
      </c>
      <c r="H21" s="19">
        <v>1378804</v>
      </c>
      <c r="I21" s="19">
        <v>1378804</v>
      </c>
      <c r="J21" s="19">
        <v>1378804</v>
      </c>
      <c r="K21" s="19">
        <v>1378804</v>
      </c>
      <c r="L21" s="19">
        <v>1378804</v>
      </c>
      <c r="M21" s="19">
        <v>1378804</v>
      </c>
      <c r="N21" s="20">
        <v>1378835</v>
      </c>
      <c r="O21" s="21">
        <v>16545679</v>
      </c>
      <c r="P21" s="19">
        <v>8938782</v>
      </c>
      <c r="Q21" s="22">
        <v>24349965</v>
      </c>
    </row>
    <row r="22" spans="1:17" ht="13.5">
      <c r="A22" s="3" t="s">
        <v>39</v>
      </c>
      <c r="B22" s="2"/>
      <c r="C22" s="23">
        <v>1032826</v>
      </c>
      <c r="D22" s="23">
        <v>1032826</v>
      </c>
      <c r="E22" s="23">
        <v>1032826</v>
      </c>
      <c r="F22" s="23">
        <v>1032826</v>
      </c>
      <c r="G22" s="23">
        <v>1032826</v>
      </c>
      <c r="H22" s="23">
        <v>1032826</v>
      </c>
      <c r="I22" s="23">
        <v>1032826</v>
      </c>
      <c r="J22" s="23">
        <v>1032826</v>
      </c>
      <c r="K22" s="23">
        <v>1032826</v>
      </c>
      <c r="L22" s="23">
        <v>1032826</v>
      </c>
      <c r="M22" s="23">
        <v>1032826</v>
      </c>
      <c r="N22" s="24">
        <v>1032833</v>
      </c>
      <c r="O22" s="25">
        <v>12393919</v>
      </c>
      <c r="P22" s="23">
        <v>12878119</v>
      </c>
      <c r="Q22" s="26">
        <v>13295574</v>
      </c>
    </row>
    <row r="23" spans="1:17" ht="13.5">
      <c r="A23" s="3" t="s">
        <v>40</v>
      </c>
      <c r="B23" s="2"/>
      <c r="C23" s="19">
        <v>687263</v>
      </c>
      <c r="D23" s="19">
        <v>687263</v>
      </c>
      <c r="E23" s="19">
        <v>687263</v>
      </c>
      <c r="F23" s="19">
        <v>687263</v>
      </c>
      <c r="G23" s="19">
        <v>687263</v>
      </c>
      <c r="H23" s="19">
        <v>687263</v>
      </c>
      <c r="I23" s="19">
        <v>687263</v>
      </c>
      <c r="J23" s="19">
        <v>687263</v>
      </c>
      <c r="K23" s="19">
        <v>687263</v>
      </c>
      <c r="L23" s="19">
        <v>687263</v>
      </c>
      <c r="M23" s="19">
        <v>687263</v>
      </c>
      <c r="N23" s="20">
        <v>687265</v>
      </c>
      <c r="O23" s="21">
        <v>8247158</v>
      </c>
      <c r="P23" s="19">
        <v>8626527</v>
      </c>
      <c r="Q23" s="22">
        <v>9023348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10954892</v>
      </c>
      <c r="D25" s="41">
        <f t="shared" si="4"/>
        <v>10954892</v>
      </c>
      <c r="E25" s="41">
        <f t="shared" si="4"/>
        <v>10954892</v>
      </c>
      <c r="F25" s="41">
        <f t="shared" si="4"/>
        <v>10954892</v>
      </c>
      <c r="G25" s="41">
        <f t="shared" si="4"/>
        <v>10954892</v>
      </c>
      <c r="H25" s="41">
        <f t="shared" si="4"/>
        <v>10954892</v>
      </c>
      <c r="I25" s="41">
        <f t="shared" si="4"/>
        <v>10954892</v>
      </c>
      <c r="J25" s="41">
        <f t="shared" si="4"/>
        <v>10954892</v>
      </c>
      <c r="K25" s="41">
        <f t="shared" si="4"/>
        <v>10954892</v>
      </c>
      <c r="L25" s="41">
        <f>+L5+L9+L15+L19+L24</f>
        <v>10954892</v>
      </c>
      <c r="M25" s="41">
        <f>+M5+M9+M15+M19+M24</f>
        <v>10954892</v>
      </c>
      <c r="N25" s="42">
        <f t="shared" si="4"/>
        <v>10955206</v>
      </c>
      <c r="O25" s="43">
        <f t="shared" si="4"/>
        <v>131459018</v>
      </c>
      <c r="P25" s="41">
        <f t="shared" si="4"/>
        <v>132451191</v>
      </c>
      <c r="Q25" s="44">
        <f t="shared" si="4"/>
        <v>154481985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3384530</v>
      </c>
      <c r="D28" s="16">
        <f t="shared" si="5"/>
        <v>3384530</v>
      </c>
      <c r="E28" s="16">
        <f>SUM(E29:E31)</f>
        <v>3384530</v>
      </c>
      <c r="F28" s="16">
        <f>SUM(F29:F31)</f>
        <v>3384530</v>
      </c>
      <c r="G28" s="16">
        <f>SUM(G29:G31)</f>
        <v>3384530</v>
      </c>
      <c r="H28" s="16">
        <f>SUM(H29:H31)</f>
        <v>3384530</v>
      </c>
      <c r="I28" s="16">
        <f t="shared" si="5"/>
        <v>3384530</v>
      </c>
      <c r="J28" s="16">
        <f t="shared" si="5"/>
        <v>3384530</v>
      </c>
      <c r="K28" s="16">
        <f t="shared" si="5"/>
        <v>3384530</v>
      </c>
      <c r="L28" s="16">
        <f>SUM(L29:L31)</f>
        <v>3384530</v>
      </c>
      <c r="M28" s="16">
        <f>SUM(M29:M31)</f>
        <v>3384530</v>
      </c>
      <c r="N28" s="17">
        <f t="shared" si="5"/>
        <v>3385309</v>
      </c>
      <c r="O28" s="18">
        <f t="shared" si="5"/>
        <v>40615139</v>
      </c>
      <c r="P28" s="16">
        <f t="shared" si="5"/>
        <v>42237150</v>
      </c>
      <c r="Q28" s="17">
        <f t="shared" si="5"/>
        <v>44342458</v>
      </c>
    </row>
    <row r="29" spans="1:17" ht="13.5">
      <c r="A29" s="3" t="s">
        <v>23</v>
      </c>
      <c r="B29" s="2"/>
      <c r="C29" s="19">
        <v>746777</v>
      </c>
      <c r="D29" s="19">
        <v>746777</v>
      </c>
      <c r="E29" s="19">
        <v>746777</v>
      </c>
      <c r="F29" s="19">
        <v>746777</v>
      </c>
      <c r="G29" s="19">
        <v>746777</v>
      </c>
      <c r="H29" s="19">
        <v>746777</v>
      </c>
      <c r="I29" s="19">
        <v>746777</v>
      </c>
      <c r="J29" s="19">
        <v>746777</v>
      </c>
      <c r="K29" s="19">
        <v>746777</v>
      </c>
      <c r="L29" s="19">
        <v>746777</v>
      </c>
      <c r="M29" s="19">
        <v>746777</v>
      </c>
      <c r="N29" s="20">
        <v>746996</v>
      </c>
      <c r="O29" s="21">
        <v>8961543</v>
      </c>
      <c r="P29" s="19">
        <v>8359483</v>
      </c>
      <c r="Q29" s="22">
        <v>8838741</v>
      </c>
    </row>
    <row r="30" spans="1:17" ht="13.5">
      <c r="A30" s="3" t="s">
        <v>24</v>
      </c>
      <c r="B30" s="2"/>
      <c r="C30" s="23">
        <v>2535624</v>
      </c>
      <c r="D30" s="23">
        <v>2535624</v>
      </c>
      <c r="E30" s="23">
        <v>2535624</v>
      </c>
      <c r="F30" s="23">
        <v>2535624</v>
      </c>
      <c r="G30" s="23">
        <v>2535624</v>
      </c>
      <c r="H30" s="23">
        <v>2535624</v>
      </c>
      <c r="I30" s="23">
        <v>2535624</v>
      </c>
      <c r="J30" s="23">
        <v>2535624</v>
      </c>
      <c r="K30" s="23">
        <v>2535624</v>
      </c>
      <c r="L30" s="23">
        <v>2535624</v>
      </c>
      <c r="M30" s="23">
        <v>2535624</v>
      </c>
      <c r="N30" s="24">
        <v>2536088</v>
      </c>
      <c r="O30" s="25">
        <v>30427952</v>
      </c>
      <c r="P30" s="23">
        <v>32570771</v>
      </c>
      <c r="Q30" s="26">
        <v>34110088</v>
      </c>
    </row>
    <row r="31" spans="1:17" ht="13.5">
      <c r="A31" s="3" t="s">
        <v>25</v>
      </c>
      <c r="B31" s="2"/>
      <c r="C31" s="19">
        <v>102129</v>
      </c>
      <c r="D31" s="19">
        <v>102129</v>
      </c>
      <c r="E31" s="19">
        <v>102129</v>
      </c>
      <c r="F31" s="19">
        <v>102129</v>
      </c>
      <c r="G31" s="19">
        <v>102129</v>
      </c>
      <c r="H31" s="19">
        <v>102129</v>
      </c>
      <c r="I31" s="19">
        <v>102129</v>
      </c>
      <c r="J31" s="19">
        <v>102129</v>
      </c>
      <c r="K31" s="19">
        <v>102129</v>
      </c>
      <c r="L31" s="19">
        <v>102129</v>
      </c>
      <c r="M31" s="19">
        <v>102129</v>
      </c>
      <c r="N31" s="20">
        <v>102225</v>
      </c>
      <c r="O31" s="21">
        <v>1225644</v>
      </c>
      <c r="P31" s="19">
        <v>1306896</v>
      </c>
      <c r="Q31" s="22">
        <v>1393629</v>
      </c>
    </row>
    <row r="32" spans="1:17" ht="13.5">
      <c r="A32" s="1" t="s">
        <v>26</v>
      </c>
      <c r="B32" s="2"/>
      <c r="C32" s="16">
        <f aca="true" t="shared" si="6" ref="C32:Q32">SUM(C33:C37)</f>
        <v>986111</v>
      </c>
      <c r="D32" s="16">
        <f t="shared" si="6"/>
        <v>986111</v>
      </c>
      <c r="E32" s="16">
        <f>SUM(E33:E37)</f>
        <v>986111</v>
      </c>
      <c r="F32" s="16">
        <f>SUM(F33:F37)</f>
        <v>986111</v>
      </c>
      <c r="G32" s="16">
        <f>SUM(G33:G37)</f>
        <v>986111</v>
      </c>
      <c r="H32" s="16">
        <f>SUM(H33:H37)</f>
        <v>986111</v>
      </c>
      <c r="I32" s="16">
        <f t="shared" si="6"/>
        <v>986111</v>
      </c>
      <c r="J32" s="16">
        <f t="shared" si="6"/>
        <v>986111</v>
      </c>
      <c r="K32" s="16">
        <f t="shared" si="6"/>
        <v>986111</v>
      </c>
      <c r="L32" s="16">
        <f>SUM(L33:L37)</f>
        <v>986111</v>
      </c>
      <c r="M32" s="16">
        <f>SUM(M33:M37)</f>
        <v>986111</v>
      </c>
      <c r="N32" s="27">
        <f t="shared" si="6"/>
        <v>986492</v>
      </c>
      <c r="O32" s="28">
        <f t="shared" si="6"/>
        <v>11833713</v>
      </c>
      <c r="P32" s="16">
        <f t="shared" si="6"/>
        <v>12535629</v>
      </c>
      <c r="Q32" s="29">
        <f t="shared" si="6"/>
        <v>13677249</v>
      </c>
    </row>
    <row r="33" spans="1:17" ht="13.5">
      <c r="A33" s="3" t="s">
        <v>27</v>
      </c>
      <c r="B33" s="2"/>
      <c r="C33" s="19">
        <v>837645</v>
      </c>
      <c r="D33" s="19">
        <v>837645</v>
      </c>
      <c r="E33" s="19">
        <v>837645</v>
      </c>
      <c r="F33" s="19">
        <v>837645</v>
      </c>
      <c r="G33" s="19">
        <v>837645</v>
      </c>
      <c r="H33" s="19">
        <v>837645</v>
      </c>
      <c r="I33" s="19">
        <v>837645</v>
      </c>
      <c r="J33" s="19">
        <v>837645</v>
      </c>
      <c r="K33" s="19">
        <v>837645</v>
      </c>
      <c r="L33" s="19">
        <v>837645</v>
      </c>
      <c r="M33" s="19">
        <v>837645</v>
      </c>
      <c r="N33" s="20">
        <v>837964</v>
      </c>
      <c r="O33" s="21">
        <v>10052059</v>
      </c>
      <c r="P33" s="19">
        <v>10635290</v>
      </c>
      <c r="Q33" s="22">
        <v>11650195</v>
      </c>
    </row>
    <row r="34" spans="1:17" ht="13.5">
      <c r="A34" s="3" t="s">
        <v>28</v>
      </c>
      <c r="B34" s="2"/>
      <c r="C34" s="19">
        <v>148466</v>
      </c>
      <c r="D34" s="19">
        <v>148466</v>
      </c>
      <c r="E34" s="19">
        <v>148466</v>
      </c>
      <c r="F34" s="19">
        <v>148466</v>
      </c>
      <c r="G34" s="19">
        <v>148466</v>
      </c>
      <c r="H34" s="19">
        <v>148466</v>
      </c>
      <c r="I34" s="19">
        <v>148466</v>
      </c>
      <c r="J34" s="19">
        <v>148466</v>
      </c>
      <c r="K34" s="19">
        <v>148466</v>
      </c>
      <c r="L34" s="19">
        <v>148466</v>
      </c>
      <c r="M34" s="19">
        <v>148466</v>
      </c>
      <c r="N34" s="20">
        <v>148528</v>
      </c>
      <c r="O34" s="21">
        <v>1781654</v>
      </c>
      <c r="P34" s="19">
        <v>1900339</v>
      </c>
      <c r="Q34" s="22">
        <v>2027054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353621</v>
      </c>
      <c r="D38" s="16">
        <f t="shared" si="7"/>
        <v>353621</v>
      </c>
      <c r="E38" s="16">
        <f>SUM(E39:E41)</f>
        <v>353621</v>
      </c>
      <c r="F38" s="16">
        <f>SUM(F39:F41)</f>
        <v>353621</v>
      </c>
      <c r="G38" s="16">
        <f>SUM(G39:G41)</f>
        <v>353621</v>
      </c>
      <c r="H38" s="16">
        <f>SUM(H39:H41)</f>
        <v>353621</v>
      </c>
      <c r="I38" s="16">
        <f t="shared" si="7"/>
        <v>353621</v>
      </c>
      <c r="J38" s="16">
        <f t="shared" si="7"/>
        <v>353621</v>
      </c>
      <c r="K38" s="16">
        <f t="shared" si="7"/>
        <v>353621</v>
      </c>
      <c r="L38" s="16">
        <f>SUM(L39:L41)</f>
        <v>353621</v>
      </c>
      <c r="M38" s="16">
        <f>SUM(M39:M41)</f>
        <v>353621</v>
      </c>
      <c r="N38" s="27">
        <f t="shared" si="7"/>
        <v>353758</v>
      </c>
      <c r="O38" s="28">
        <f t="shared" si="7"/>
        <v>4243589</v>
      </c>
      <c r="P38" s="16">
        <f t="shared" si="7"/>
        <v>4844578</v>
      </c>
      <c r="Q38" s="29">
        <f t="shared" si="7"/>
        <v>4334408</v>
      </c>
    </row>
    <row r="39" spans="1:17" ht="13.5">
      <c r="A39" s="3" t="s">
        <v>33</v>
      </c>
      <c r="B39" s="2"/>
      <c r="C39" s="19">
        <v>77222</v>
      </c>
      <c r="D39" s="19">
        <v>77222</v>
      </c>
      <c r="E39" s="19">
        <v>77222</v>
      </c>
      <c r="F39" s="19">
        <v>77222</v>
      </c>
      <c r="G39" s="19">
        <v>77222</v>
      </c>
      <c r="H39" s="19">
        <v>77222</v>
      </c>
      <c r="I39" s="19">
        <v>77222</v>
      </c>
      <c r="J39" s="19">
        <v>77222</v>
      </c>
      <c r="K39" s="19">
        <v>77222</v>
      </c>
      <c r="L39" s="19">
        <v>77222</v>
      </c>
      <c r="M39" s="19">
        <v>77222</v>
      </c>
      <c r="N39" s="20">
        <v>77301</v>
      </c>
      <c r="O39" s="21">
        <v>926743</v>
      </c>
      <c r="P39" s="19">
        <v>1336098</v>
      </c>
      <c r="Q39" s="22">
        <v>622822</v>
      </c>
    </row>
    <row r="40" spans="1:17" ht="13.5">
      <c r="A40" s="3" t="s">
        <v>34</v>
      </c>
      <c r="B40" s="2"/>
      <c r="C40" s="19">
        <v>276399</v>
      </c>
      <c r="D40" s="19">
        <v>276399</v>
      </c>
      <c r="E40" s="19">
        <v>276399</v>
      </c>
      <c r="F40" s="19">
        <v>276399</v>
      </c>
      <c r="G40" s="19">
        <v>276399</v>
      </c>
      <c r="H40" s="19">
        <v>276399</v>
      </c>
      <c r="I40" s="19">
        <v>276399</v>
      </c>
      <c r="J40" s="19">
        <v>276399</v>
      </c>
      <c r="K40" s="19">
        <v>276399</v>
      </c>
      <c r="L40" s="19">
        <v>276399</v>
      </c>
      <c r="M40" s="19">
        <v>276399</v>
      </c>
      <c r="N40" s="20">
        <v>276457</v>
      </c>
      <c r="O40" s="21">
        <v>3316846</v>
      </c>
      <c r="P40" s="19">
        <v>3508480</v>
      </c>
      <c r="Q40" s="22">
        <v>3711586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4714866</v>
      </c>
      <c r="D42" s="16">
        <f t="shared" si="8"/>
        <v>4714866</v>
      </c>
      <c r="E42" s="16">
        <f>SUM(E43:E46)</f>
        <v>4714866</v>
      </c>
      <c r="F42" s="16">
        <f>SUM(F43:F46)</f>
        <v>4714866</v>
      </c>
      <c r="G42" s="16">
        <f>SUM(G43:G46)</f>
        <v>4714866</v>
      </c>
      <c r="H42" s="16">
        <f>SUM(H43:H46)</f>
        <v>4714866</v>
      </c>
      <c r="I42" s="16">
        <f t="shared" si="8"/>
        <v>4714866</v>
      </c>
      <c r="J42" s="16">
        <f t="shared" si="8"/>
        <v>4714866</v>
      </c>
      <c r="K42" s="16">
        <f t="shared" si="8"/>
        <v>4714866</v>
      </c>
      <c r="L42" s="16">
        <f>SUM(L43:L46)</f>
        <v>4714866</v>
      </c>
      <c r="M42" s="16">
        <f>SUM(M43:M46)</f>
        <v>4714866</v>
      </c>
      <c r="N42" s="27">
        <f t="shared" si="8"/>
        <v>4715268</v>
      </c>
      <c r="O42" s="28">
        <f t="shared" si="8"/>
        <v>56578794</v>
      </c>
      <c r="P42" s="16">
        <f t="shared" si="8"/>
        <v>59267204</v>
      </c>
      <c r="Q42" s="29">
        <f t="shared" si="8"/>
        <v>62093344</v>
      </c>
    </row>
    <row r="43" spans="1:17" ht="13.5">
      <c r="A43" s="3" t="s">
        <v>37</v>
      </c>
      <c r="B43" s="2"/>
      <c r="C43" s="19">
        <v>2431949</v>
      </c>
      <c r="D43" s="19">
        <v>2431949</v>
      </c>
      <c r="E43" s="19">
        <v>2431949</v>
      </c>
      <c r="F43" s="19">
        <v>2431949</v>
      </c>
      <c r="G43" s="19">
        <v>2431949</v>
      </c>
      <c r="H43" s="19">
        <v>2431949</v>
      </c>
      <c r="I43" s="19">
        <v>2431949</v>
      </c>
      <c r="J43" s="19">
        <v>2431949</v>
      </c>
      <c r="K43" s="19">
        <v>2431949</v>
      </c>
      <c r="L43" s="19">
        <v>2431949</v>
      </c>
      <c r="M43" s="19">
        <v>2431949</v>
      </c>
      <c r="N43" s="20">
        <v>2432054</v>
      </c>
      <c r="O43" s="21">
        <v>29183493</v>
      </c>
      <c r="P43" s="19">
        <v>30572172</v>
      </c>
      <c r="Q43" s="22">
        <v>32027970</v>
      </c>
    </row>
    <row r="44" spans="1:17" ht="13.5">
      <c r="A44" s="3" t="s">
        <v>38</v>
      </c>
      <c r="B44" s="2"/>
      <c r="C44" s="19">
        <v>1069090</v>
      </c>
      <c r="D44" s="19">
        <v>1069090</v>
      </c>
      <c r="E44" s="19">
        <v>1069090</v>
      </c>
      <c r="F44" s="19">
        <v>1069090</v>
      </c>
      <c r="G44" s="19">
        <v>1069090</v>
      </c>
      <c r="H44" s="19">
        <v>1069090</v>
      </c>
      <c r="I44" s="19">
        <v>1069090</v>
      </c>
      <c r="J44" s="19">
        <v>1069090</v>
      </c>
      <c r="K44" s="19">
        <v>1069090</v>
      </c>
      <c r="L44" s="19">
        <v>1069090</v>
      </c>
      <c r="M44" s="19">
        <v>1069090</v>
      </c>
      <c r="N44" s="20">
        <v>1069204</v>
      </c>
      <c r="O44" s="21">
        <v>12829194</v>
      </c>
      <c r="P44" s="19">
        <v>13457814</v>
      </c>
      <c r="Q44" s="22">
        <v>14118042</v>
      </c>
    </row>
    <row r="45" spans="1:17" ht="13.5">
      <c r="A45" s="3" t="s">
        <v>39</v>
      </c>
      <c r="B45" s="2"/>
      <c r="C45" s="23">
        <v>623837</v>
      </c>
      <c r="D45" s="23">
        <v>623837</v>
      </c>
      <c r="E45" s="23">
        <v>623837</v>
      </c>
      <c r="F45" s="23">
        <v>623837</v>
      </c>
      <c r="G45" s="23">
        <v>623837</v>
      </c>
      <c r="H45" s="23">
        <v>623837</v>
      </c>
      <c r="I45" s="23">
        <v>623837</v>
      </c>
      <c r="J45" s="23">
        <v>623837</v>
      </c>
      <c r="K45" s="23">
        <v>623837</v>
      </c>
      <c r="L45" s="23">
        <v>623837</v>
      </c>
      <c r="M45" s="23">
        <v>623837</v>
      </c>
      <c r="N45" s="24">
        <v>623938</v>
      </c>
      <c r="O45" s="25">
        <v>7486145</v>
      </c>
      <c r="P45" s="23">
        <v>7890569</v>
      </c>
      <c r="Q45" s="26">
        <v>8317801</v>
      </c>
    </row>
    <row r="46" spans="1:17" ht="13.5">
      <c r="A46" s="3" t="s">
        <v>40</v>
      </c>
      <c r="B46" s="2"/>
      <c r="C46" s="19">
        <v>589990</v>
      </c>
      <c r="D46" s="19">
        <v>589990</v>
      </c>
      <c r="E46" s="19">
        <v>589990</v>
      </c>
      <c r="F46" s="19">
        <v>589990</v>
      </c>
      <c r="G46" s="19">
        <v>589990</v>
      </c>
      <c r="H46" s="19">
        <v>589990</v>
      </c>
      <c r="I46" s="19">
        <v>589990</v>
      </c>
      <c r="J46" s="19">
        <v>589990</v>
      </c>
      <c r="K46" s="19">
        <v>589990</v>
      </c>
      <c r="L46" s="19">
        <v>589990</v>
      </c>
      <c r="M46" s="19">
        <v>589990</v>
      </c>
      <c r="N46" s="20">
        <v>590072</v>
      </c>
      <c r="O46" s="21">
        <v>7079962</v>
      </c>
      <c r="P46" s="19">
        <v>7346649</v>
      </c>
      <c r="Q46" s="22">
        <v>7629531</v>
      </c>
    </row>
    <row r="47" spans="1:17" ht="13.5">
      <c r="A47" s="1" t="s">
        <v>41</v>
      </c>
      <c r="B47" s="4"/>
      <c r="C47" s="16">
        <v>1538</v>
      </c>
      <c r="D47" s="16">
        <v>1538</v>
      </c>
      <c r="E47" s="16">
        <v>1538</v>
      </c>
      <c r="F47" s="16">
        <v>1538</v>
      </c>
      <c r="G47" s="16">
        <v>1538</v>
      </c>
      <c r="H47" s="16">
        <v>1538</v>
      </c>
      <c r="I47" s="16">
        <v>1538</v>
      </c>
      <c r="J47" s="16">
        <v>1538</v>
      </c>
      <c r="K47" s="16">
        <v>1538</v>
      </c>
      <c r="L47" s="16">
        <v>1538</v>
      </c>
      <c r="M47" s="16">
        <v>1538</v>
      </c>
      <c r="N47" s="27">
        <v>1541</v>
      </c>
      <c r="O47" s="28">
        <v>18459</v>
      </c>
      <c r="P47" s="16">
        <v>19308</v>
      </c>
      <c r="Q47" s="29">
        <v>20196</v>
      </c>
    </row>
    <row r="48" spans="1:17" ht="13.5">
      <c r="A48" s="5" t="s">
        <v>44</v>
      </c>
      <c r="B48" s="6"/>
      <c r="C48" s="41">
        <f aca="true" t="shared" si="9" ref="C48:Q48">+C28+C32+C38+C42+C47</f>
        <v>9440666</v>
      </c>
      <c r="D48" s="41">
        <f t="shared" si="9"/>
        <v>9440666</v>
      </c>
      <c r="E48" s="41">
        <f>+E28+E32+E38+E42+E47</f>
        <v>9440666</v>
      </c>
      <c r="F48" s="41">
        <f>+F28+F32+F38+F42+F47</f>
        <v>9440666</v>
      </c>
      <c r="G48" s="41">
        <f>+G28+G32+G38+G42+G47</f>
        <v>9440666</v>
      </c>
      <c r="H48" s="41">
        <f>+H28+H32+H38+H42+H47</f>
        <v>9440666</v>
      </c>
      <c r="I48" s="41">
        <f t="shared" si="9"/>
        <v>9440666</v>
      </c>
      <c r="J48" s="41">
        <f t="shared" si="9"/>
        <v>9440666</v>
      </c>
      <c r="K48" s="41">
        <f t="shared" si="9"/>
        <v>9440666</v>
      </c>
      <c r="L48" s="41">
        <f>+L28+L32+L38+L42+L47</f>
        <v>9440666</v>
      </c>
      <c r="M48" s="41">
        <f>+M28+M32+M38+M42+M47</f>
        <v>9440666</v>
      </c>
      <c r="N48" s="42">
        <f t="shared" si="9"/>
        <v>9442368</v>
      </c>
      <c r="O48" s="43">
        <f t="shared" si="9"/>
        <v>113289694</v>
      </c>
      <c r="P48" s="41">
        <f t="shared" si="9"/>
        <v>118903869</v>
      </c>
      <c r="Q48" s="44">
        <f t="shared" si="9"/>
        <v>124467655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1514226</v>
      </c>
      <c r="D49" s="45">
        <f t="shared" si="10"/>
        <v>1514226</v>
      </c>
      <c r="E49" s="45">
        <f t="shared" si="10"/>
        <v>1514226</v>
      </c>
      <c r="F49" s="45">
        <f t="shared" si="10"/>
        <v>1514226</v>
      </c>
      <c r="G49" s="45">
        <f t="shared" si="10"/>
        <v>1514226</v>
      </c>
      <c r="H49" s="45">
        <f t="shared" si="10"/>
        <v>1514226</v>
      </c>
      <c r="I49" s="45">
        <f t="shared" si="10"/>
        <v>1514226</v>
      </c>
      <c r="J49" s="45">
        <f t="shared" si="10"/>
        <v>1514226</v>
      </c>
      <c r="K49" s="45">
        <f t="shared" si="10"/>
        <v>1514226</v>
      </c>
      <c r="L49" s="45">
        <f>+L25-L48</f>
        <v>1514226</v>
      </c>
      <c r="M49" s="45">
        <f>+M25-M48</f>
        <v>1514226</v>
      </c>
      <c r="N49" s="46">
        <f t="shared" si="10"/>
        <v>1512838</v>
      </c>
      <c r="O49" s="47">
        <f t="shared" si="10"/>
        <v>18169324</v>
      </c>
      <c r="P49" s="45">
        <f t="shared" si="10"/>
        <v>13547322</v>
      </c>
      <c r="Q49" s="48">
        <f t="shared" si="10"/>
        <v>30014330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57055398</v>
      </c>
      <c r="D5" s="16">
        <f t="shared" si="0"/>
        <v>1983142</v>
      </c>
      <c r="E5" s="16">
        <f t="shared" si="0"/>
        <v>8842455</v>
      </c>
      <c r="F5" s="16">
        <f t="shared" si="0"/>
        <v>11368871</v>
      </c>
      <c r="G5" s="16">
        <f t="shared" si="0"/>
        <v>11368871</v>
      </c>
      <c r="H5" s="16">
        <f t="shared" si="0"/>
        <v>38839037</v>
      </c>
      <c r="I5" s="16">
        <f t="shared" si="0"/>
        <v>7063168</v>
      </c>
      <c r="J5" s="16">
        <f t="shared" si="0"/>
        <v>15730809</v>
      </c>
      <c r="K5" s="16">
        <f t="shared" si="0"/>
        <v>41819539</v>
      </c>
      <c r="L5" s="16">
        <f>SUM(L6:L8)</f>
        <v>14255279</v>
      </c>
      <c r="M5" s="16">
        <f>SUM(M6:M8)</f>
        <v>12779751</v>
      </c>
      <c r="N5" s="17">
        <f t="shared" si="0"/>
        <v>41243170</v>
      </c>
      <c r="O5" s="18">
        <f t="shared" si="0"/>
        <v>262349490</v>
      </c>
      <c r="P5" s="16">
        <f t="shared" si="0"/>
        <v>277338149</v>
      </c>
      <c r="Q5" s="17">
        <f t="shared" si="0"/>
        <v>291901679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57055398</v>
      </c>
      <c r="D7" s="23">
        <v>1983142</v>
      </c>
      <c r="E7" s="23">
        <v>8842455</v>
      </c>
      <c r="F7" s="23">
        <v>11368871</v>
      </c>
      <c r="G7" s="23">
        <v>11368871</v>
      </c>
      <c r="H7" s="23">
        <v>38839037</v>
      </c>
      <c r="I7" s="23">
        <v>7063168</v>
      </c>
      <c r="J7" s="23">
        <v>15730809</v>
      </c>
      <c r="K7" s="23">
        <v>41819539</v>
      </c>
      <c r="L7" s="23">
        <v>14255279</v>
      </c>
      <c r="M7" s="23">
        <v>12779751</v>
      </c>
      <c r="N7" s="24">
        <v>41243170</v>
      </c>
      <c r="O7" s="25">
        <v>262349490</v>
      </c>
      <c r="P7" s="23">
        <v>277338149</v>
      </c>
      <c r="Q7" s="26">
        <v>291901679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757008</v>
      </c>
      <c r="D9" s="16">
        <f t="shared" si="1"/>
        <v>605618</v>
      </c>
      <c r="E9" s="16">
        <f t="shared" si="1"/>
        <v>529916</v>
      </c>
      <c r="F9" s="16">
        <f t="shared" si="1"/>
        <v>681320</v>
      </c>
      <c r="G9" s="16">
        <f t="shared" si="1"/>
        <v>681320</v>
      </c>
      <c r="H9" s="16">
        <f t="shared" si="1"/>
        <v>529916</v>
      </c>
      <c r="I9" s="16">
        <f t="shared" si="1"/>
        <v>454214</v>
      </c>
      <c r="J9" s="16">
        <f t="shared" si="1"/>
        <v>832724</v>
      </c>
      <c r="K9" s="16">
        <f t="shared" si="1"/>
        <v>605618</v>
      </c>
      <c r="L9" s="16">
        <f>SUM(L10:L14)</f>
        <v>757021</v>
      </c>
      <c r="M9" s="16">
        <f>SUM(M10:M14)</f>
        <v>681320</v>
      </c>
      <c r="N9" s="27">
        <f t="shared" si="1"/>
        <v>454214</v>
      </c>
      <c r="O9" s="28">
        <f t="shared" si="1"/>
        <v>7570209</v>
      </c>
      <c r="P9" s="16">
        <f t="shared" si="1"/>
        <v>7912832</v>
      </c>
      <c r="Q9" s="29">
        <f t="shared" si="1"/>
        <v>8235072</v>
      </c>
    </row>
    <row r="10" spans="1:17" ht="13.5">
      <c r="A10" s="3" t="s">
        <v>27</v>
      </c>
      <c r="B10" s="2"/>
      <c r="C10" s="19">
        <v>330944</v>
      </c>
      <c r="D10" s="19">
        <v>264761</v>
      </c>
      <c r="E10" s="19">
        <v>231666</v>
      </c>
      <c r="F10" s="19">
        <v>297856</v>
      </c>
      <c r="G10" s="19">
        <v>297856</v>
      </c>
      <c r="H10" s="19">
        <v>231666</v>
      </c>
      <c r="I10" s="19">
        <v>198571</v>
      </c>
      <c r="J10" s="19">
        <v>364046</v>
      </c>
      <c r="K10" s="19">
        <v>264761</v>
      </c>
      <c r="L10" s="19">
        <v>330951</v>
      </c>
      <c r="M10" s="19">
        <v>297856</v>
      </c>
      <c r="N10" s="20">
        <v>198571</v>
      </c>
      <c r="O10" s="21">
        <v>3309505</v>
      </c>
      <c r="P10" s="19">
        <v>3475202</v>
      </c>
      <c r="Q10" s="22">
        <v>3645933</v>
      </c>
    </row>
    <row r="11" spans="1:17" ht="13.5">
      <c r="A11" s="3" t="s">
        <v>28</v>
      </c>
      <c r="B11" s="2"/>
      <c r="C11" s="19">
        <v>353364</v>
      </c>
      <c r="D11" s="19">
        <v>282697</v>
      </c>
      <c r="E11" s="19">
        <v>247360</v>
      </c>
      <c r="F11" s="19">
        <v>318034</v>
      </c>
      <c r="G11" s="19">
        <v>318034</v>
      </c>
      <c r="H11" s="19">
        <v>247360</v>
      </c>
      <c r="I11" s="19">
        <v>212023</v>
      </c>
      <c r="J11" s="19">
        <v>388708</v>
      </c>
      <c r="K11" s="19">
        <v>282697</v>
      </c>
      <c r="L11" s="19">
        <v>353370</v>
      </c>
      <c r="M11" s="19">
        <v>318034</v>
      </c>
      <c r="N11" s="20">
        <v>212023</v>
      </c>
      <c r="O11" s="21">
        <v>3533704</v>
      </c>
      <c r="P11" s="19">
        <v>3706857</v>
      </c>
      <c r="Q11" s="22">
        <v>3855135</v>
      </c>
    </row>
    <row r="12" spans="1:17" ht="13.5">
      <c r="A12" s="3" t="s">
        <v>29</v>
      </c>
      <c r="B12" s="2"/>
      <c r="C12" s="19">
        <v>7700</v>
      </c>
      <c r="D12" s="19">
        <v>6160</v>
      </c>
      <c r="E12" s="19">
        <v>5390</v>
      </c>
      <c r="F12" s="19">
        <v>6930</v>
      </c>
      <c r="G12" s="19">
        <v>6930</v>
      </c>
      <c r="H12" s="19">
        <v>5390</v>
      </c>
      <c r="I12" s="19">
        <v>4620</v>
      </c>
      <c r="J12" s="19">
        <v>8470</v>
      </c>
      <c r="K12" s="19">
        <v>6160</v>
      </c>
      <c r="L12" s="19">
        <v>7700</v>
      </c>
      <c r="M12" s="19">
        <v>6930</v>
      </c>
      <c r="N12" s="20">
        <v>4620</v>
      </c>
      <c r="O12" s="21">
        <v>77000</v>
      </c>
      <c r="P12" s="19">
        <v>80773</v>
      </c>
      <c r="Q12" s="22">
        <v>84004</v>
      </c>
    </row>
    <row r="13" spans="1:17" ht="13.5">
      <c r="A13" s="3" t="s">
        <v>30</v>
      </c>
      <c r="B13" s="2"/>
      <c r="C13" s="19">
        <v>65000</v>
      </c>
      <c r="D13" s="19">
        <v>52000</v>
      </c>
      <c r="E13" s="19">
        <v>45500</v>
      </c>
      <c r="F13" s="19">
        <v>58500</v>
      </c>
      <c r="G13" s="19">
        <v>58500</v>
      </c>
      <c r="H13" s="19">
        <v>45500</v>
      </c>
      <c r="I13" s="19">
        <v>39000</v>
      </c>
      <c r="J13" s="19">
        <v>71500</v>
      </c>
      <c r="K13" s="19">
        <v>52000</v>
      </c>
      <c r="L13" s="19">
        <v>65000</v>
      </c>
      <c r="M13" s="19">
        <v>58500</v>
      </c>
      <c r="N13" s="20">
        <v>39000</v>
      </c>
      <c r="O13" s="21">
        <v>650000</v>
      </c>
      <c r="P13" s="19">
        <v>650000</v>
      </c>
      <c r="Q13" s="22">
        <v>650000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3667253</v>
      </c>
      <c r="D15" s="16">
        <f t="shared" si="2"/>
        <v>2935832</v>
      </c>
      <c r="E15" s="16">
        <f t="shared" si="2"/>
        <v>2595102</v>
      </c>
      <c r="F15" s="16">
        <f t="shared" si="2"/>
        <v>3326561</v>
      </c>
      <c r="G15" s="16">
        <f t="shared" si="2"/>
        <v>3326561</v>
      </c>
      <c r="H15" s="16">
        <f t="shared" si="2"/>
        <v>2585102</v>
      </c>
      <c r="I15" s="16">
        <f t="shared" si="2"/>
        <v>2244374</v>
      </c>
      <c r="J15" s="16">
        <f t="shared" si="2"/>
        <v>4048016</v>
      </c>
      <c r="K15" s="16">
        <f t="shared" si="2"/>
        <v>2955832</v>
      </c>
      <c r="L15" s="16">
        <f>SUM(L16:L18)</f>
        <v>3677286</v>
      </c>
      <c r="M15" s="16">
        <f>SUM(M16:M18)</f>
        <v>3306561</v>
      </c>
      <c r="N15" s="27">
        <f t="shared" si="2"/>
        <v>7296338</v>
      </c>
      <c r="O15" s="28">
        <f t="shared" si="2"/>
        <v>41964818</v>
      </c>
      <c r="P15" s="16">
        <f t="shared" si="2"/>
        <v>44667749</v>
      </c>
      <c r="Q15" s="29">
        <f t="shared" si="2"/>
        <v>46749870</v>
      </c>
    </row>
    <row r="16" spans="1:17" ht="13.5">
      <c r="A16" s="3" t="s">
        <v>33</v>
      </c>
      <c r="B16" s="2"/>
      <c r="C16" s="19">
        <v>3177784</v>
      </c>
      <c r="D16" s="19">
        <v>2542240</v>
      </c>
      <c r="E16" s="19">
        <v>2224460</v>
      </c>
      <c r="F16" s="19">
        <v>2860020</v>
      </c>
      <c r="G16" s="19">
        <v>2860020</v>
      </c>
      <c r="H16" s="19">
        <v>2224460</v>
      </c>
      <c r="I16" s="19">
        <v>1906681</v>
      </c>
      <c r="J16" s="19">
        <v>3495579</v>
      </c>
      <c r="K16" s="19">
        <v>2542240</v>
      </c>
      <c r="L16" s="19">
        <v>3177799</v>
      </c>
      <c r="M16" s="19">
        <v>2860020</v>
      </c>
      <c r="N16" s="20">
        <v>1906681</v>
      </c>
      <c r="O16" s="21">
        <v>31777984</v>
      </c>
      <c r="P16" s="19">
        <v>33981753</v>
      </c>
      <c r="Q16" s="22">
        <v>35636427</v>
      </c>
    </row>
    <row r="17" spans="1:17" ht="13.5">
      <c r="A17" s="3" t="s">
        <v>34</v>
      </c>
      <c r="B17" s="2"/>
      <c r="C17" s="19">
        <v>489469</v>
      </c>
      <c r="D17" s="19">
        <v>393592</v>
      </c>
      <c r="E17" s="19">
        <v>370642</v>
      </c>
      <c r="F17" s="19">
        <v>466541</v>
      </c>
      <c r="G17" s="19">
        <v>466541</v>
      </c>
      <c r="H17" s="19">
        <v>360642</v>
      </c>
      <c r="I17" s="19">
        <v>337693</v>
      </c>
      <c r="J17" s="19">
        <v>552437</v>
      </c>
      <c r="K17" s="19">
        <v>413592</v>
      </c>
      <c r="L17" s="19">
        <v>499487</v>
      </c>
      <c r="M17" s="19">
        <v>446541</v>
      </c>
      <c r="N17" s="20">
        <v>5389657</v>
      </c>
      <c r="O17" s="21">
        <v>10186834</v>
      </c>
      <c r="P17" s="19">
        <v>10685996</v>
      </c>
      <c r="Q17" s="22">
        <v>11113443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54285316</v>
      </c>
      <c r="D19" s="16">
        <f t="shared" si="3"/>
        <v>43428288</v>
      </c>
      <c r="E19" s="16">
        <f t="shared" si="3"/>
        <v>37999752</v>
      </c>
      <c r="F19" s="16">
        <f t="shared" si="3"/>
        <v>48856826</v>
      </c>
      <c r="G19" s="16">
        <f t="shared" si="3"/>
        <v>49914328</v>
      </c>
      <c r="H19" s="16">
        <f t="shared" si="3"/>
        <v>38822252</v>
      </c>
      <c r="I19" s="16">
        <f t="shared" si="3"/>
        <v>33276215</v>
      </c>
      <c r="J19" s="16">
        <f t="shared" si="3"/>
        <v>61006394</v>
      </c>
      <c r="K19" s="16">
        <f t="shared" si="3"/>
        <v>44368288</v>
      </c>
      <c r="L19" s="16">
        <f>SUM(L20:L23)</f>
        <v>55460360</v>
      </c>
      <c r="M19" s="16">
        <f>SUM(M20:M23)</f>
        <v>49914326</v>
      </c>
      <c r="N19" s="27">
        <f t="shared" si="3"/>
        <v>37271213</v>
      </c>
      <c r="O19" s="28">
        <f t="shared" si="3"/>
        <v>554603558</v>
      </c>
      <c r="P19" s="16">
        <f t="shared" si="3"/>
        <v>571331099</v>
      </c>
      <c r="Q19" s="29">
        <f t="shared" si="3"/>
        <v>620971965</v>
      </c>
    </row>
    <row r="20" spans="1:17" ht="13.5">
      <c r="A20" s="3" t="s">
        <v>37</v>
      </c>
      <c r="B20" s="2"/>
      <c r="C20" s="19">
        <v>35685983</v>
      </c>
      <c r="D20" s="19">
        <v>28548791</v>
      </c>
      <c r="E20" s="19">
        <v>24980191</v>
      </c>
      <c r="F20" s="19">
        <v>32117391</v>
      </c>
      <c r="G20" s="19">
        <v>33174893</v>
      </c>
      <c r="H20" s="19">
        <v>25802691</v>
      </c>
      <c r="I20" s="19">
        <v>22116590</v>
      </c>
      <c r="J20" s="19">
        <v>40547086</v>
      </c>
      <c r="K20" s="19">
        <v>29488791</v>
      </c>
      <c r="L20" s="19">
        <v>36860988</v>
      </c>
      <c r="M20" s="19">
        <v>33174891</v>
      </c>
      <c r="N20" s="20">
        <v>26111588</v>
      </c>
      <c r="O20" s="21">
        <v>368609874</v>
      </c>
      <c r="P20" s="19">
        <v>393607341</v>
      </c>
      <c r="Q20" s="22">
        <v>420439250</v>
      </c>
    </row>
    <row r="21" spans="1:17" ht="13.5">
      <c r="A21" s="3" t="s">
        <v>38</v>
      </c>
      <c r="B21" s="2"/>
      <c r="C21" s="19">
        <v>10660284</v>
      </c>
      <c r="D21" s="19">
        <v>8528254</v>
      </c>
      <c r="E21" s="19">
        <v>7462223</v>
      </c>
      <c r="F21" s="19">
        <v>9594285</v>
      </c>
      <c r="G21" s="19">
        <v>9594285</v>
      </c>
      <c r="H21" s="19">
        <v>7462223</v>
      </c>
      <c r="I21" s="19">
        <v>6396192</v>
      </c>
      <c r="J21" s="19">
        <v>11726348</v>
      </c>
      <c r="K21" s="19">
        <v>8528254</v>
      </c>
      <c r="L21" s="19">
        <v>10660317</v>
      </c>
      <c r="M21" s="19">
        <v>9594285</v>
      </c>
      <c r="N21" s="20">
        <v>6396192</v>
      </c>
      <c r="O21" s="21">
        <v>106603142</v>
      </c>
      <c r="P21" s="19">
        <v>94443077</v>
      </c>
      <c r="Q21" s="22">
        <v>113920803</v>
      </c>
    </row>
    <row r="22" spans="1:17" ht="13.5">
      <c r="A22" s="3" t="s">
        <v>39</v>
      </c>
      <c r="B22" s="2"/>
      <c r="C22" s="23">
        <v>4209084</v>
      </c>
      <c r="D22" s="23">
        <v>3367269</v>
      </c>
      <c r="E22" s="23">
        <v>2946361</v>
      </c>
      <c r="F22" s="23">
        <v>3788179</v>
      </c>
      <c r="G22" s="23">
        <v>3788179</v>
      </c>
      <c r="H22" s="23">
        <v>2946361</v>
      </c>
      <c r="I22" s="23">
        <v>2525452</v>
      </c>
      <c r="J22" s="23">
        <v>4629996</v>
      </c>
      <c r="K22" s="23">
        <v>3367269</v>
      </c>
      <c r="L22" s="23">
        <v>4209087</v>
      </c>
      <c r="M22" s="23">
        <v>3788179</v>
      </c>
      <c r="N22" s="24">
        <v>2525452</v>
      </c>
      <c r="O22" s="25">
        <v>42090868</v>
      </c>
      <c r="P22" s="23">
        <v>44153322</v>
      </c>
      <c r="Q22" s="26">
        <v>45919458</v>
      </c>
    </row>
    <row r="23" spans="1:17" ht="13.5">
      <c r="A23" s="3" t="s">
        <v>40</v>
      </c>
      <c r="B23" s="2"/>
      <c r="C23" s="19">
        <v>3729965</v>
      </c>
      <c r="D23" s="19">
        <v>2983974</v>
      </c>
      <c r="E23" s="19">
        <v>2610977</v>
      </c>
      <c r="F23" s="19">
        <v>3356971</v>
      </c>
      <c r="G23" s="19">
        <v>3356971</v>
      </c>
      <c r="H23" s="19">
        <v>2610977</v>
      </c>
      <c r="I23" s="19">
        <v>2237981</v>
      </c>
      <c r="J23" s="19">
        <v>4102964</v>
      </c>
      <c r="K23" s="19">
        <v>2983974</v>
      </c>
      <c r="L23" s="19">
        <v>3729968</v>
      </c>
      <c r="M23" s="19">
        <v>3356971</v>
      </c>
      <c r="N23" s="20">
        <v>2237981</v>
      </c>
      <c r="O23" s="21">
        <v>37299674</v>
      </c>
      <c r="P23" s="19">
        <v>39127359</v>
      </c>
      <c r="Q23" s="22">
        <v>40692454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115764975</v>
      </c>
      <c r="D25" s="41">
        <f t="shared" si="4"/>
        <v>48952880</v>
      </c>
      <c r="E25" s="41">
        <f t="shared" si="4"/>
        <v>49967225</v>
      </c>
      <c r="F25" s="41">
        <f t="shared" si="4"/>
        <v>64233578</v>
      </c>
      <c r="G25" s="41">
        <f t="shared" si="4"/>
        <v>65291080</v>
      </c>
      <c r="H25" s="41">
        <f t="shared" si="4"/>
        <v>80776307</v>
      </c>
      <c r="I25" s="41">
        <f t="shared" si="4"/>
        <v>43037971</v>
      </c>
      <c r="J25" s="41">
        <f t="shared" si="4"/>
        <v>81617943</v>
      </c>
      <c r="K25" s="41">
        <f t="shared" si="4"/>
        <v>89749277</v>
      </c>
      <c r="L25" s="41">
        <f>+L5+L9+L15+L19+L24</f>
        <v>74149946</v>
      </c>
      <c r="M25" s="41">
        <f>+M5+M9+M15+M19+M24</f>
        <v>66681958</v>
      </c>
      <c r="N25" s="42">
        <f t="shared" si="4"/>
        <v>86264935</v>
      </c>
      <c r="O25" s="43">
        <f t="shared" si="4"/>
        <v>866488075</v>
      </c>
      <c r="P25" s="41">
        <f t="shared" si="4"/>
        <v>901249829</v>
      </c>
      <c r="Q25" s="44">
        <f t="shared" si="4"/>
        <v>967858586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21813395</v>
      </c>
      <c r="D28" s="16">
        <f t="shared" si="5"/>
        <v>18022062</v>
      </c>
      <c r="E28" s="16">
        <f>SUM(E29:E31)</f>
        <v>15270570</v>
      </c>
      <c r="F28" s="16">
        <f>SUM(F29:F31)</f>
        <v>19633558</v>
      </c>
      <c r="G28" s="16">
        <f>SUM(G29:G31)</f>
        <v>26157280</v>
      </c>
      <c r="H28" s="16">
        <f>SUM(H29:H31)</f>
        <v>15200570</v>
      </c>
      <c r="I28" s="16">
        <f t="shared" si="5"/>
        <v>13029084</v>
      </c>
      <c r="J28" s="16">
        <f t="shared" si="5"/>
        <v>23886556</v>
      </c>
      <c r="K28" s="16">
        <f t="shared" si="5"/>
        <v>18425886</v>
      </c>
      <c r="L28" s="16">
        <f>SUM(L29:L31)</f>
        <v>21715025</v>
      </c>
      <c r="M28" s="16">
        <f>SUM(M29:M31)</f>
        <v>19543558</v>
      </c>
      <c r="N28" s="17">
        <f t="shared" si="5"/>
        <v>34439750</v>
      </c>
      <c r="O28" s="18">
        <f t="shared" si="5"/>
        <v>247137294</v>
      </c>
      <c r="P28" s="16">
        <f t="shared" si="5"/>
        <v>246291205</v>
      </c>
      <c r="Q28" s="17">
        <f t="shared" si="5"/>
        <v>256007381</v>
      </c>
    </row>
    <row r="29" spans="1:17" ht="13.5">
      <c r="A29" s="3" t="s">
        <v>23</v>
      </c>
      <c r="B29" s="2"/>
      <c r="C29" s="19">
        <v>5044172</v>
      </c>
      <c r="D29" s="19">
        <v>4035741</v>
      </c>
      <c r="E29" s="19">
        <v>3531278</v>
      </c>
      <c r="F29" s="19">
        <v>4540211</v>
      </c>
      <c r="G29" s="19">
        <v>5096275</v>
      </c>
      <c r="H29" s="19">
        <v>3531278</v>
      </c>
      <c r="I29" s="19">
        <v>3026816</v>
      </c>
      <c r="J29" s="19">
        <v>5549135</v>
      </c>
      <c r="K29" s="19">
        <v>5089565</v>
      </c>
      <c r="L29" s="19">
        <v>5044661</v>
      </c>
      <c r="M29" s="19">
        <v>4540211</v>
      </c>
      <c r="N29" s="20">
        <v>-7367812</v>
      </c>
      <c r="O29" s="21">
        <v>41661531</v>
      </c>
      <c r="P29" s="19">
        <v>48207465</v>
      </c>
      <c r="Q29" s="22">
        <v>50135831</v>
      </c>
    </row>
    <row r="30" spans="1:17" ht="13.5">
      <c r="A30" s="3" t="s">
        <v>24</v>
      </c>
      <c r="B30" s="2"/>
      <c r="C30" s="23">
        <v>16443136</v>
      </c>
      <c r="D30" s="23">
        <v>13725414</v>
      </c>
      <c r="E30" s="23">
        <v>11510996</v>
      </c>
      <c r="F30" s="23">
        <v>14799825</v>
      </c>
      <c r="G30" s="23">
        <v>20585608</v>
      </c>
      <c r="H30" s="23">
        <v>11440996</v>
      </c>
      <c r="I30" s="23">
        <v>9806587</v>
      </c>
      <c r="J30" s="23">
        <v>17978673</v>
      </c>
      <c r="K30" s="23">
        <v>13075414</v>
      </c>
      <c r="L30" s="23">
        <v>16344231</v>
      </c>
      <c r="M30" s="23">
        <v>14709825</v>
      </c>
      <c r="N30" s="24">
        <v>41586711</v>
      </c>
      <c r="O30" s="25">
        <v>202007416</v>
      </c>
      <c r="P30" s="23">
        <v>194460274</v>
      </c>
      <c r="Q30" s="26">
        <v>202103874</v>
      </c>
    </row>
    <row r="31" spans="1:17" ht="13.5">
      <c r="A31" s="3" t="s">
        <v>25</v>
      </c>
      <c r="B31" s="2"/>
      <c r="C31" s="19">
        <v>326087</v>
      </c>
      <c r="D31" s="19">
        <v>260907</v>
      </c>
      <c r="E31" s="19">
        <v>228296</v>
      </c>
      <c r="F31" s="19">
        <v>293522</v>
      </c>
      <c r="G31" s="19">
        <v>475397</v>
      </c>
      <c r="H31" s="19">
        <v>228296</v>
      </c>
      <c r="I31" s="19">
        <v>195681</v>
      </c>
      <c r="J31" s="19">
        <v>358748</v>
      </c>
      <c r="K31" s="19">
        <v>260907</v>
      </c>
      <c r="L31" s="19">
        <v>326133</v>
      </c>
      <c r="M31" s="19">
        <v>293522</v>
      </c>
      <c r="N31" s="20">
        <v>220851</v>
      </c>
      <c r="O31" s="21">
        <v>3468347</v>
      </c>
      <c r="P31" s="19">
        <v>3623466</v>
      </c>
      <c r="Q31" s="22">
        <v>3767676</v>
      </c>
    </row>
    <row r="32" spans="1:17" ht="13.5">
      <c r="A32" s="1" t="s">
        <v>26</v>
      </c>
      <c r="B32" s="2"/>
      <c r="C32" s="16">
        <f aca="true" t="shared" si="6" ref="C32:Q32">SUM(C33:C37)</f>
        <v>6949454</v>
      </c>
      <c r="D32" s="16">
        <f t="shared" si="6"/>
        <v>5560063</v>
      </c>
      <c r="E32" s="16">
        <f>SUM(E33:E37)</f>
        <v>4865063</v>
      </c>
      <c r="F32" s="16">
        <f>SUM(F33:F37)</f>
        <v>6255071</v>
      </c>
      <c r="G32" s="16">
        <f>SUM(G33:G37)</f>
        <v>9627677</v>
      </c>
      <c r="H32" s="16">
        <f>SUM(H33:H37)</f>
        <v>4865063</v>
      </c>
      <c r="I32" s="16">
        <f t="shared" si="6"/>
        <v>4170064</v>
      </c>
      <c r="J32" s="16">
        <f t="shared" si="6"/>
        <v>7645074</v>
      </c>
      <c r="K32" s="16">
        <f t="shared" si="6"/>
        <v>5560063</v>
      </c>
      <c r="L32" s="16">
        <f>SUM(L33:L37)</f>
        <v>6950055</v>
      </c>
      <c r="M32" s="16">
        <f>SUM(M33:M37)</f>
        <v>6255071</v>
      </c>
      <c r="N32" s="27">
        <f t="shared" si="6"/>
        <v>9348139</v>
      </c>
      <c r="O32" s="28">
        <f t="shared" si="6"/>
        <v>78050857</v>
      </c>
      <c r="P32" s="16">
        <f t="shared" si="6"/>
        <v>82300194</v>
      </c>
      <c r="Q32" s="29">
        <f t="shared" si="6"/>
        <v>85577913</v>
      </c>
    </row>
    <row r="33" spans="1:17" ht="13.5">
      <c r="A33" s="3" t="s">
        <v>27</v>
      </c>
      <c r="B33" s="2"/>
      <c r="C33" s="19">
        <v>1362441</v>
      </c>
      <c r="D33" s="19">
        <v>1090110</v>
      </c>
      <c r="E33" s="19">
        <v>953848</v>
      </c>
      <c r="F33" s="19">
        <v>1226378</v>
      </c>
      <c r="G33" s="19">
        <v>1840368</v>
      </c>
      <c r="H33" s="19">
        <v>953848</v>
      </c>
      <c r="I33" s="19">
        <v>817588</v>
      </c>
      <c r="J33" s="19">
        <v>1498897</v>
      </c>
      <c r="K33" s="19">
        <v>1090110</v>
      </c>
      <c r="L33" s="19">
        <v>1362630</v>
      </c>
      <c r="M33" s="19">
        <v>1226378</v>
      </c>
      <c r="N33" s="20">
        <v>1491695</v>
      </c>
      <c r="O33" s="21">
        <v>14914291</v>
      </c>
      <c r="P33" s="19">
        <v>15583515</v>
      </c>
      <c r="Q33" s="22">
        <v>16235546</v>
      </c>
    </row>
    <row r="34" spans="1:17" ht="13.5">
      <c r="A34" s="3" t="s">
        <v>28</v>
      </c>
      <c r="B34" s="2"/>
      <c r="C34" s="19">
        <v>3367292</v>
      </c>
      <c r="D34" s="19">
        <v>2694064</v>
      </c>
      <c r="E34" s="19">
        <v>2357311</v>
      </c>
      <c r="F34" s="19">
        <v>3030820</v>
      </c>
      <c r="G34" s="19">
        <v>4678264</v>
      </c>
      <c r="H34" s="19">
        <v>2357311</v>
      </c>
      <c r="I34" s="19">
        <v>2020556</v>
      </c>
      <c r="J34" s="19">
        <v>3704335</v>
      </c>
      <c r="K34" s="19">
        <v>2694064</v>
      </c>
      <c r="L34" s="19">
        <v>3367570</v>
      </c>
      <c r="M34" s="19">
        <v>3030820</v>
      </c>
      <c r="N34" s="20">
        <v>6335271</v>
      </c>
      <c r="O34" s="21">
        <v>39637678</v>
      </c>
      <c r="P34" s="19">
        <v>41622746</v>
      </c>
      <c r="Q34" s="22">
        <v>43271191</v>
      </c>
    </row>
    <row r="35" spans="1:17" ht="13.5">
      <c r="A35" s="3" t="s">
        <v>29</v>
      </c>
      <c r="B35" s="2"/>
      <c r="C35" s="19">
        <v>1690693</v>
      </c>
      <c r="D35" s="19">
        <v>1352612</v>
      </c>
      <c r="E35" s="19">
        <v>1183538</v>
      </c>
      <c r="F35" s="19">
        <v>1521687</v>
      </c>
      <c r="G35" s="19">
        <v>2331568</v>
      </c>
      <c r="H35" s="19">
        <v>1183538</v>
      </c>
      <c r="I35" s="19">
        <v>1014461</v>
      </c>
      <c r="J35" s="19">
        <v>1859840</v>
      </c>
      <c r="K35" s="19">
        <v>1352612</v>
      </c>
      <c r="L35" s="19">
        <v>1690763</v>
      </c>
      <c r="M35" s="19">
        <v>1521687</v>
      </c>
      <c r="N35" s="20">
        <v>1167085</v>
      </c>
      <c r="O35" s="21">
        <v>17870084</v>
      </c>
      <c r="P35" s="19">
        <v>18843760</v>
      </c>
      <c r="Q35" s="22">
        <v>19596988</v>
      </c>
    </row>
    <row r="36" spans="1:17" ht="13.5">
      <c r="A36" s="3" t="s">
        <v>30</v>
      </c>
      <c r="B36" s="2"/>
      <c r="C36" s="19">
        <v>529028</v>
      </c>
      <c r="D36" s="19">
        <v>423277</v>
      </c>
      <c r="E36" s="19">
        <v>370366</v>
      </c>
      <c r="F36" s="19">
        <v>476186</v>
      </c>
      <c r="G36" s="19">
        <v>777477</v>
      </c>
      <c r="H36" s="19">
        <v>370366</v>
      </c>
      <c r="I36" s="19">
        <v>317459</v>
      </c>
      <c r="J36" s="19">
        <v>582002</v>
      </c>
      <c r="K36" s="19">
        <v>423277</v>
      </c>
      <c r="L36" s="19">
        <v>529092</v>
      </c>
      <c r="M36" s="19">
        <v>476186</v>
      </c>
      <c r="N36" s="20">
        <v>354088</v>
      </c>
      <c r="O36" s="21">
        <v>5628804</v>
      </c>
      <c r="P36" s="19">
        <v>6250173</v>
      </c>
      <c r="Q36" s="22">
        <v>6474188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5390381</v>
      </c>
      <c r="D38" s="16">
        <f t="shared" si="7"/>
        <v>4312572</v>
      </c>
      <c r="E38" s="16">
        <f>SUM(E39:E41)</f>
        <v>3773516</v>
      </c>
      <c r="F38" s="16">
        <f>SUM(F39:F41)</f>
        <v>4851646</v>
      </c>
      <c r="G38" s="16">
        <f>SUM(G39:G41)</f>
        <v>6985778</v>
      </c>
      <c r="H38" s="16">
        <f>SUM(H39:H41)</f>
        <v>3773516</v>
      </c>
      <c r="I38" s="16">
        <f t="shared" si="7"/>
        <v>3234441</v>
      </c>
      <c r="J38" s="16">
        <f t="shared" si="7"/>
        <v>5929783</v>
      </c>
      <c r="K38" s="16">
        <f t="shared" si="7"/>
        <v>4312572</v>
      </c>
      <c r="L38" s="16">
        <f>SUM(L39:L41)</f>
        <v>5390711</v>
      </c>
      <c r="M38" s="16">
        <f>SUM(M39:M41)</f>
        <v>4851646</v>
      </c>
      <c r="N38" s="27">
        <f t="shared" si="7"/>
        <v>27188153</v>
      </c>
      <c r="O38" s="28">
        <f t="shared" si="7"/>
        <v>79994715</v>
      </c>
      <c r="P38" s="16">
        <f t="shared" si="7"/>
        <v>83341706</v>
      </c>
      <c r="Q38" s="29">
        <f t="shared" si="7"/>
        <v>86311454</v>
      </c>
    </row>
    <row r="39" spans="1:17" ht="13.5">
      <c r="A39" s="3" t="s">
        <v>33</v>
      </c>
      <c r="B39" s="2"/>
      <c r="C39" s="19">
        <v>1230278</v>
      </c>
      <c r="D39" s="19">
        <v>984372</v>
      </c>
      <c r="E39" s="19">
        <v>861333</v>
      </c>
      <c r="F39" s="19">
        <v>1107422</v>
      </c>
      <c r="G39" s="19">
        <v>1653490</v>
      </c>
      <c r="H39" s="19">
        <v>861333</v>
      </c>
      <c r="I39" s="19">
        <v>738287</v>
      </c>
      <c r="J39" s="19">
        <v>1353511</v>
      </c>
      <c r="K39" s="19">
        <v>984372</v>
      </c>
      <c r="L39" s="19">
        <v>1230466</v>
      </c>
      <c r="M39" s="19">
        <v>1107422</v>
      </c>
      <c r="N39" s="20">
        <v>892499</v>
      </c>
      <c r="O39" s="21">
        <v>13004785</v>
      </c>
      <c r="P39" s="19">
        <v>13531432</v>
      </c>
      <c r="Q39" s="22">
        <v>13708736</v>
      </c>
    </row>
    <row r="40" spans="1:17" ht="13.5">
      <c r="A40" s="3" t="s">
        <v>34</v>
      </c>
      <c r="B40" s="2"/>
      <c r="C40" s="19">
        <v>4160103</v>
      </c>
      <c r="D40" s="19">
        <v>3328200</v>
      </c>
      <c r="E40" s="19">
        <v>2912183</v>
      </c>
      <c r="F40" s="19">
        <v>3744224</v>
      </c>
      <c r="G40" s="19">
        <v>5332288</v>
      </c>
      <c r="H40" s="19">
        <v>2912183</v>
      </c>
      <c r="I40" s="19">
        <v>2496154</v>
      </c>
      <c r="J40" s="19">
        <v>4576272</v>
      </c>
      <c r="K40" s="19">
        <v>3328200</v>
      </c>
      <c r="L40" s="19">
        <v>4160245</v>
      </c>
      <c r="M40" s="19">
        <v>3744224</v>
      </c>
      <c r="N40" s="20">
        <v>26295654</v>
      </c>
      <c r="O40" s="21">
        <v>66989930</v>
      </c>
      <c r="P40" s="19">
        <v>69810274</v>
      </c>
      <c r="Q40" s="22">
        <v>72602718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35316169</v>
      </c>
      <c r="D42" s="16">
        <f t="shared" si="8"/>
        <v>28253584</v>
      </c>
      <c r="E42" s="16">
        <f>SUM(E43:E46)</f>
        <v>24721895</v>
      </c>
      <c r="F42" s="16">
        <f>SUM(F43:F46)</f>
        <v>31785274</v>
      </c>
      <c r="G42" s="16">
        <f>SUM(G43:G46)</f>
        <v>35922498</v>
      </c>
      <c r="H42" s="16">
        <f>SUM(H43:H46)</f>
        <v>24721895</v>
      </c>
      <c r="I42" s="16">
        <f t="shared" si="8"/>
        <v>21190204</v>
      </c>
      <c r="J42" s="16">
        <f t="shared" si="8"/>
        <v>38848652</v>
      </c>
      <c r="K42" s="16">
        <f t="shared" si="8"/>
        <v>28253584</v>
      </c>
      <c r="L42" s="16">
        <f>SUM(L43:L46)</f>
        <v>35316955</v>
      </c>
      <c r="M42" s="16">
        <f>SUM(M43:M46)</f>
        <v>31785274</v>
      </c>
      <c r="N42" s="27">
        <f t="shared" si="8"/>
        <v>75322661</v>
      </c>
      <c r="O42" s="28">
        <f t="shared" si="8"/>
        <v>411438645</v>
      </c>
      <c r="P42" s="16">
        <f t="shared" si="8"/>
        <v>428941329</v>
      </c>
      <c r="Q42" s="29">
        <f t="shared" si="8"/>
        <v>446109486</v>
      </c>
    </row>
    <row r="43" spans="1:17" ht="13.5">
      <c r="A43" s="3" t="s">
        <v>37</v>
      </c>
      <c r="B43" s="2"/>
      <c r="C43" s="19">
        <v>25082997</v>
      </c>
      <c r="D43" s="19">
        <v>20066556</v>
      </c>
      <c r="E43" s="19">
        <v>17558238</v>
      </c>
      <c r="F43" s="19">
        <v>22574874</v>
      </c>
      <c r="G43" s="19">
        <v>23074471</v>
      </c>
      <c r="H43" s="19">
        <v>17558238</v>
      </c>
      <c r="I43" s="19">
        <v>15049919</v>
      </c>
      <c r="J43" s="19">
        <v>27591507</v>
      </c>
      <c r="K43" s="19">
        <v>20066556</v>
      </c>
      <c r="L43" s="19">
        <v>25083191</v>
      </c>
      <c r="M43" s="19">
        <v>22574874</v>
      </c>
      <c r="N43" s="20">
        <v>29429001</v>
      </c>
      <c r="O43" s="21">
        <v>265710422</v>
      </c>
      <c r="P43" s="19">
        <v>275607334</v>
      </c>
      <c r="Q43" s="22">
        <v>286642057</v>
      </c>
    </row>
    <row r="44" spans="1:17" ht="13.5">
      <c r="A44" s="3" t="s">
        <v>38</v>
      </c>
      <c r="B44" s="2"/>
      <c r="C44" s="19">
        <v>4431149</v>
      </c>
      <c r="D44" s="19">
        <v>3545102</v>
      </c>
      <c r="E44" s="19">
        <v>3101968</v>
      </c>
      <c r="F44" s="19">
        <v>3988238</v>
      </c>
      <c r="G44" s="19">
        <v>5309882</v>
      </c>
      <c r="H44" s="19">
        <v>3101968</v>
      </c>
      <c r="I44" s="19">
        <v>2658832</v>
      </c>
      <c r="J44" s="19">
        <v>4874510</v>
      </c>
      <c r="K44" s="19">
        <v>3545102</v>
      </c>
      <c r="L44" s="19">
        <v>4431370</v>
      </c>
      <c r="M44" s="19">
        <v>3988238</v>
      </c>
      <c r="N44" s="20">
        <v>18674041</v>
      </c>
      <c r="O44" s="21">
        <v>61650400</v>
      </c>
      <c r="P44" s="19">
        <v>65134546</v>
      </c>
      <c r="Q44" s="22">
        <v>67739958</v>
      </c>
    </row>
    <row r="45" spans="1:17" ht="13.5">
      <c r="A45" s="3" t="s">
        <v>39</v>
      </c>
      <c r="B45" s="2"/>
      <c r="C45" s="23">
        <v>3072463</v>
      </c>
      <c r="D45" s="23">
        <v>2458212</v>
      </c>
      <c r="E45" s="23">
        <v>2150939</v>
      </c>
      <c r="F45" s="23">
        <v>2765484</v>
      </c>
      <c r="G45" s="23">
        <v>3937326</v>
      </c>
      <c r="H45" s="23">
        <v>2150939</v>
      </c>
      <c r="I45" s="23">
        <v>1843665</v>
      </c>
      <c r="J45" s="23">
        <v>3380031</v>
      </c>
      <c r="K45" s="23">
        <v>2458212</v>
      </c>
      <c r="L45" s="23">
        <v>3072754</v>
      </c>
      <c r="M45" s="23">
        <v>2765484</v>
      </c>
      <c r="N45" s="24">
        <v>6959257</v>
      </c>
      <c r="O45" s="25">
        <v>37014766</v>
      </c>
      <c r="P45" s="23">
        <v>39423893</v>
      </c>
      <c r="Q45" s="26">
        <v>41000880</v>
      </c>
    </row>
    <row r="46" spans="1:17" ht="13.5">
      <c r="A46" s="3" t="s">
        <v>40</v>
      </c>
      <c r="B46" s="2"/>
      <c r="C46" s="19">
        <v>2729560</v>
      </c>
      <c r="D46" s="19">
        <v>2183714</v>
      </c>
      <c r="E46" s="19">
        <v>1910750</v>
      </c>
      <c r="F46" s="19">
        <v>2456678</v>
      </c>
      <c r="G46" s="19">
        <v>3600819</v>
      </c>
      <c r="H46" s="19">
        <v>1910750</v>
      </c>
      <c r="I46" s="19">
        <v>1637788</v>
      </c>
      <c r="J46" s="19">
        <v>3002604</v>
      </c>
      <c r="K46" s="19">
        <v>2183714</v>
      </c>
      <c r="L46" s="19">
        <v>2729640</v>
      </c>
      <c r="M46" s="19">
        <v>2456678</v>
      </c>
      <c r="N46" s="20">
        <v>20260362</v>
      </c>
      <c r="O46" s="21">
        <v>47063057</v>
      </c>
      <c r="P46" s="19">
        <v>48775556</v>
      </c>
      <c r="Q46" s="22">
        <v>50726591</v>
      </c>
    </row>
    <row r="47" spans="1:17" ht="13.5">
      <c r="A47" s="1" t="s">
        <v>41</v>
      </c>
      <c r="B47" s="4"/>
      <c r="C47" s="16">
        <v>305895</v>
      </c>
      <c r="D47" s="16">
        <v>244759</v>
      </c>
      <c r="E47" s="16">
        <v>214164</v>
      </c>
      <c r="F47" s="16">
        <v>275353</v>
      </c>
      <c r="G47" s="16">
        <v>437217</v>
      </c>
      <c r="H47" s="16">
        <v>214164</v>
      </c>
      <c r="I47" s="16">
        <v>183571</v>
      </c>
      <c r="J47" s="16">
        <v>336540</v>
      </c>
      <c r="K47" s="16">
        <v>244759</v>
      </c>
      <c r="L47" s="16">
        <v>305947</v>
      </c>
      <c r="M47" s="16">
        <v>275353</v>
      </c>
      <c r="N47" s="27">
        <v>202240</v>
      </c>
      <c r="O47" s="28">
        <v>3239962</v>
      </c>
      <c r="P47" s="16">
        <v>3362921</v>
      </c>
      <c r="Q47" s="29">
        <v>3497450</v>
      </c>
    </row>
    <row r="48" spans="1:17" ht="13.5">
      <c r="A48" s="5" t="s">
        <v>44</v>
      </c>
      <c r="B48" s="6"/>
      <c r="C48" s="41">
        <f aca="true" t="shared" si="9" ref="C48:Q48">+C28+C32+C38+C42+C47</f>
        <v>69775294</v>
      </c>
      <c r="D48" s="41">
        <f t="shared" si="9"/>
        <v>56393040</v>
      </c>
      <c r="E48" s="41">
        <f>+E28+E32+E38+E42+E47</f>
        <v>48845208</v>
      </c>
      <c r="F48" s="41">
        <f>+F28+F32+F38+F42+F47</f>
        <v>62800902</v>
      </c>
      <c r="G48" s="41">
        <f>+G28+G32+G38+G42+G47</f>
        <v>79130450</v>
      </c>
      <c r="H48" s="41">
        <f>+H28+H32+H38+H42+H47</f>
        <v>48775208</v>
      </c>
      <c r="I48" s="41">
        <f t="shared" si="9"/>
        <v>41807364</v>
      </c>
      <c r="J48" s="41">
        <f t="shared" si="9"/>
        <v>76646605</v>
      </c>
      <c r="K48" s="41">
        <f t="shared" si="9"/>
        <v>56796864</v>
      </c>
      <c r="L48" s="41">
        <f>+L28+L32+L38+L42+L47</f>
        <v>69678693</v>
      </c>
      <c r="M48" s="41">
        <f>+M28+M32+M38+M42+M47</f>
        <v>62710902</v>
      </c>
      <c r="N48" s="42">
        <f t="shared" si="9"/>
        <v>146500943</v>
      </c>
      <c r="O48" s="43">
        <f t="shared" si="9"/>
        <v>819861473</v>
      </c>
      <c r="P48" s="41">
        <f t="shared" si="9"/>
        <v>844237355</v>
      </c>
      <c r="Q48" s="44">
        <f t="shared" si="9"/>
        <v>877503684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45989681</v>
      </c>
      <c r="D49" s="45">
        <f t="shared" si="10"/>
        <v>-7440160</v>
      </c>
      <c r="E49" s="45">
        <f t="shared" si="10"/>
        <v>1122017</v>
      </c>
      <c r="F49" s="45">
        <f t="shared" si="10"/>
        <v>1432676</v>
      </c>
      <c r="G49" s="45">
        <f t="shared" si="10"/>
        <v>-13839370</v>
      </c>
      <c r="H49" s="45">
        <f t="shared" si="10"/>
        <v>32001099</v>
      </c>
      <c r="I49" s="45">
        <f t="shared" si="10"/>
        <v>1230607</v>
      </c>
      <c r="J49" s="45">
        <f t="shared" si="10"/>
        <v>4971338</v>
      </c>
      <c r="K49" s="45">
        <f t="shared" si="10"/>
        <v>32952413</v>
      </c>
      <c r="L49" s="45">
        <f>+L25-L48</f>
        <v>4471253</v>
      </c>
      <c r="M49" s="45">
        <f>+M25-M48</f>
        <v>3971056</v>
      </c>
      <c r="N49" s="46">
        <f t="shared" si="10"/>
        <v>-60236008</v>
      </c>
      <c r="O49" s="47">
        <f t="shared" si="10"/>
        <v>46626602</v>
      </c>
      <c r="P49" s="45">
        <f t="shared" si="10"/>
        <v>57012474</v>
      </c>
      <c r="Q49" s="48">
        <f t="shared" si="10"/>
        <v>90354902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6466744</v>
      </c>
      <c r="D5" s="16">
        <f t="shared" si="0"/>
        <v>6466744</v>
      </c>
      <c r="E5" s="16">
        <f t="shared" si="0"/>
        <v>6466744</v>
      </c>
      <c r="F5" s="16">
        <f t="shared" si="0"/>
        <v>6466744</v>
      </c>
      <c r="G5" s="16">
        <f t="shared" si="0"/>
        <v>6466744</v>
      </c>
      <c r="H5" s="16">
        <f t="shared" si="0"/>
        <v>6466744</v>
      </c>
      <c r="I5" s="16">
        <f t="shared" si="0"/>
        <v>6466744</v>
      </c>
      <c r="J5" s="16">
        <f t="shared" si="0"/>
        <v>6466744</v>
      </c>
      <c r="K5" s="16">
        <f t="shared" si="0"/>
        <v>6466744</v>
      </c>
      <c r="L5" s="16">
        <f>SUM(L6:L8)</f>
        <v>6466744</v>
      </c>
      <c r="M5" s="16">
        <f>SUM(M6:M8)</f>
        <v>6466744</v>
      </c>
      <c r="N5" s="17">
        <f t="shared" si="0"/>
        <v>6466816</v>
      </c>
      <c r="O5" s="18">
        <f t="shared" si="0"/>
        <v>77601000</v>
      </c>
      <c r="P5" s="16">
        <f t="shared" si="0"/>
        <v>79974000</v>
      </c>
      <c r="Q5" s="17">
        <f t="shared" si="0"/>
        <v>82517000</v>
      </c>
    </row>
    <row r="6" spans="1:17" ht="13.5">
      <c r="A6" s="3" t="s">
        <v>23</v>
      </c>
      <c r="B6" s="2"/>
      <c r="C6" s="19">
        <v>41666</v>
      </c>
      <c r="D6" s="19">
        <v>41666</v>
      </c>
      <c r="E6" s="19">
        <v>41666</v>
      </c>
      <c r="F6" s="19">
        <v>41666</v>
      </c>
      <c r="G6" s="19">
        <v>41666</v>
      </c>
      <c r="H6" s="19">
        <v>41666</v>
      </c>
      <c r="I6" s="19">
        <v>41666</v>
      </c>
      <c r="J6" s="19">
        <v>41666</v>
      </c>
      <c r="K6" s="19">
        <v>41666</v>
      </c>
      <c r="L6" s="19">
        <v>41666</v>
      </c>
      <c r="M6" s="19">
        <v>41666</v>
      </c>
      <c r="N6" s="20">
        <v>41674</v>
      </c>
      <c r="O6" s="21">
        <v>500000</v>
      </c>
      <c r="P6" s="19"/>
      <c r="Q6" s="22"/>
    </row>
    <row r="7" spans="1:17" ht="13.5">
      <c r="A7" s="3" t="s">
        <v>24</v>
      </c>
      <c r="B7" s="2"/>
      <c r="C7" s="23">
        <v>6425078</v>
      </c>
      <c r="D7" s="23">
        <v>6425078</v>
      </c>
      <c r="E7" s="23">
        <v>6425078</v>
      </c>
      <c r="F7" s="23">
        <v>6425078</v>
      </c>
      <c r="G7" s="23">
        <v>6425078</v>
      </c>
      <c r="H7" s="23">
        <v>6425078</v>
      </c>
      <c r="I7" s="23">
        <v>6425078</v>
      </c>
      <c r="J7" s="23">
        <v>6425078</v>
      </c>
      <c r="K7" s="23">
        <v>6425078</v>
      </c>
      <c r="L7" s="23">
        <v>6425078</v>
      </c>
      <c r="M7" s="23">
        <v>6425078</v>
      </c>
      <c r="N7" s="24">
        <v>6425142</v>
      </c>
      <c r="O7" s="25">
        <v>77101000</v>
      </c>
      <c r="P7" s="23">
        <v>79974000</v>
      </c>
      <c r="Q7" s="26">
        <v>82517000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21583</v>
      </c>
      <c r="D9" s="16">
        <f t="shared" si="1"/>
        <v>21583</v>
      </c>
      <c r="E9" s="16">
        <f t="shared" si="1"/>
        <v>21583</v>
      </c>
      <c r="F9" s="16">
        <f t="shared" si="1"/>
        <v>21583</v>
      </c>
      <c r="G9" s="16">
        <f t="shared" si="1"/>
        <v>21583</v>
      </c>
      <c r="H9" s="16">
        <f t="shared" si="1"/>
        <v>21583</v>
      </c>
      <c r="I9" s="16">
        <f t="shared" si="1"/>
        <v>21583</v>
      </c>
      <c r="J9" s="16">
        <f t="shared" si="1"/>
        <v>21583</v>
      </c>
      <c r="K9" s="16">
        <f t="shared" si="1"/>
        <v>21583</v>
      </c>
      <c r="L9" s="16">
        <f>SUM(L10:L14)</f>
        <v>21583</v>
      </c>
      <c r="M9" s="16">
        <f>SUM(M10:M14)</f>
        <v>21583</v>
      </c>
      <c r="N9" s="27">
        <f t="shared" si="1"/>
        <v>21587</v>
      </c>
      <c r="O9" s="28">
        <f t="shared" si="1"/>
        <v>259000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21583</v>
      </c>
      <c r="D12" s="19">
        <v>21583</v>
      </c>
      <c r="E12" s="19">
        <v>21583</v>
      </c>
      <c r="F12" s="19">
        <v>21583</v>
      </c>
      <c r="G12" s="19">
        <v>21583</v>
      </c>
      <c r="H12" s="19">
        <v>21583</v>
      </c>
      <c r="I12" s="19">
        <v>21583</v>
      </c>
      <c r="J12" s="19">
        <v>21583</v>
      </c>
      <c r="K12" s="19">
        <v>21583</v>
      </c>
      <c r="L12" s="19">
        <v>21583</v>
      </c>
      <c r="M12" s="19">
        <v>21583</v>
      </c>
      <c r="N12" s="20">
        <v>21587</v>
      </c>
      <c r="O12" s="21">
        <v>259000</v>
      </c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386666</v>
      </c>
      <c r="D15" s="16">
        <f t="shared" si="2"/>
        <v>386666</v>
      </c>
      <c r="E15" s="16">
        <f t="shared" si="2"/>
        <v>386666</v>
      </c>
      <c r="F15" s="16">
        <f t="shared" si="2"/>
        <v>386666</v>
      </c>
      <c r="G15" s="16">
        <f t="shared" si="2"/>
        <v>386666</v>
      </c>
      <c r="H15" s="16">
        <f t="shared" si="2"/>
        <v>386666</v>
      </c>
      <c r="I15" s="16">
        <f t="shared" si="2"/>
        <v>386666</v>
      </c>
      <c r="J15" s="16">
        <f t="shared" si="2"/>
        <v>386666</v>
      </c>
      <c r="K15" s="16">
        <f t="shared" si="2"/>
        <v>386666</v>
      </c>
      <c r="L15" s="16">
        <f>SUM(L16:L18)</f>
        <v>386666</v>
      </c>
      <c r="M15" s="16">
        <f>SUM(M16:M18)</f>
        <v>386666</v>
      </c>
      <c r="N15" s="27">
        <f t="shared" si="2"/>
        <v>386674</v>
      </c>
      <c r="O15" s="28">
        <f t="shared" si="2"/>
        <v>4640000</v>
      </c>
      <c r="P15" s="16">
        <f t="shared" si="2"/>
        <v>3798000</v>
      </c>
      <c r="Q15" s="29">
        <f t="shared" si="2"/>
        <v>3975000</v>
      </c>
    </row>
    <row r="16" spans="1:17" ht="13.5">
      <c r="A16" s="3" t="s">
        <v>33</v>
      </c>
      <c r="B16" s="2"/>
      <c r="C16" s="19">
        <v>386666</v>
      </c>
      <c r="D16" s="19">
        <v>386666</v>
      </c>
      <c r="E16" s="19">
        <v>386666</v>
      </c>
      <c r="F16" s="19">
        <v>386666</v>
      </c>
      <c r="G16" s="19">
        <v>386666</v>
      </c>
      <c r="H16" s="19">
        <v>386666</v>
      </c>
      <c r="I16" s="19">
        <v>386666</v>
      </c>
      <c r="J16" s="19">
        <v>386666</v>
      </c>
      <c r="K16" s="19">
        <v>386666</v>
      </c>
      <c r="L16" s="19">
        <v>386666</v>
      </c>
      <c r="M16" s="19">
        <v>386666</v>
      </c>
      <c r="N16" s="20">
        <v>386674</v>
      </c>
      <c r="O16" s="21">
        <v>4640000</v>
      </c>
      <c r="P16" s="19">
        <v>3798000</v>
      </c>
      <c r="Q16" s="22">
        <v>3975000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6874993</v>
      </c>
      <c r="D25" s="41">
        <f t="shared" si="4"/>
        <v>6874993</v>
      </c>
      <c r="E25" s="41">
        <f t="shared" si="4"/>
        <v>6874993</v>
      </c>
      <c r="F25" s="41">
        <f t="shared" si="4"/>
        <v>6874993</v>
      </c>
      <c r="G25" s="41">
        <f t="shared" si="4"/>
        <v>6874993</v>
      </c>
      <c r="H25" s="41">
        <f t="shared" si="4"/>
        <v>6874993</v>
      </c>
      <c r="I25" s="41">
        <f t="shared" si="4"/>
        <v>6874993</v>
      </c>
      <c r="J25" s="41">
        <f t="shared" si="4"/>
        <v>6874993</v>
      </c>
      <c r="K25" s="41">
        <f t="shared" si="4"/>
        <v>6874993</v>
      </c>
      <c r="L25" s="41">
        <f>+L5+L9+L15+L19+L24</f>
        <v>6874993</v>
      </c>
      <c r="M25" s="41">
        <f>+M5+M9+M15+M19+M24</f>
        <v>6874993</v>
      </c>
      <c r="N25" s="42">
        <f t="shared" si="4"/>
        <v>6875077</v>
      </c>
      <c r="O25" s="43">
        <f t="shared" si="4"/>
        <v>82500000</v>
      </c>
      <c r="P25" s="41">
        <f t="shared" si="4"/>
        <v>83772000</v>
      </c>
      <c r="Q25" s="44">
        <f t="shared" si="4"/>
        <v>86492000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4996406</v>
      </c>
      <c r="D28" s="16">
        <f t="shared" si="5"/>
        <v>4996406</v>
      </c>
      <c r="E28" s="16">
        <f>SUM(E29:E31)</f>
        <v>4996406</v>
      </c>
      <c r="F28" s="16">
        <f>SUM(F29:F31)</f>
        <v>4996406</v>
      </c>
      <c r="G28" s="16">
        <f>SUM(G29:G31)</f>
        <v>4996406</v>
      </c>
      <c r="H28" s="16">
        <f>SUM(H29:H31)</f>
        <v>4996406</v>
      </c>
      <c r="I28" s="16">
        <f t="shared" si="5"/>
        <v>4996406</v>
      </c>
      <c r="J28" s="16">
        <f t="shared" si="5"/>
        <v>4996406</v>
      </c>
      <c r="K28" s="16">
        <f t="shared" si="5"/>
        <v>4996406</v>
      </c>
      <c r="L28" s="16">
        <f>SUM(L29:L31)</f>
        <v>4996406</v>
      </c>
      <c r="M28" s="16">
        <f>SUM(M29:M31)</f>
        <v>4996406</v>
      </c>
      <c r="N28" s="17">
        <f t="shared" si="5"/>
        <v>4998070</v>
      </c>
      <c r="O28" s="18">
        <f t="shared" si="5"/>
        <v>59958536</v>
      </c>
      <c r="P28" s="16">
        <f t="shared" si="5"/>
        <v>61614763</v>
      </c>
      <c r="Q28" s="17">
        <f t="shared" si="5"/>
        <v>64777068</v>
      </c>
    </row>
    <row r="29" spans="1:17" ht="13.5">
      <c r="A29" s="3" t="s">
        <v>23</v>
      </c>
      <c r="B29" s="2"/>
      <c r="C29" s="19">
        <v>1273525</v>
      </c>
      <c r="D29" s="19">
        <v>1273525</v>
      </c>
      <c r="E29" s="19">
        <v>1273525</v>
      </c>
      <c r="F29" s="19">
        <v>1273525</v>
      </c>
      <c r="G29" s="19">
        <v>1273525</v>
      </c>
      <c r="H29" s="19">
        <v>1273525</v>
      </c>
      <c r="I29" s="19">
        <v>1273525</v>
      </c>
      <c r="J29" s="19">
        <v>1273525</v>
      </c>
      <c r="K29" s="19">
        <v>1273525</v>
      </c>
      <c r="L29" s="19">
        <v>1273525</v>
      </c>
      <c r="M29" s="19">
        <v>1273525</v>
      </c>
      <c r="N29" s="20">
        <v>1274061</v>
      </c>
      <c r="O29" s="21">
        <v>15282836</v>
      </c>
      <c r="P29" s="19">
        <v>15639229</v>
      </c>
      <c r="Q29" s="22">
        <v>16552986</v>
      </c>
    </row>
    <row r="30" spans="1:17" ht="13.5">
      <c r="A30" s="3" t="s">
        <v>24</v>
      </c>
      <c r="B30" s="2"/>
      <c r="C30" s="23">
        <v>3404784</v>
      </c>
      <c r="D30" s="23">
        <v>3404784</v>
      </c>
      <c r="E30" s="23">
        <v>3404784</v>
      </c>
      <c r="F30" s="23">
        <v>3404784</v>
      </c>
      <c r="G30" s="23">
        <v>3404784</v>
      </c>
      <c r="H30" s="23">
        <v>3404784</v>
      </c>
      <c r="I30" s="23">
        <v>3404784</v>
      </c>
      <c r="J30" s="23">
        <v>3404784</v>
      </c>
      <c r="K30" s="23">
        <v>3404784</v>
      </c>
      <c r="L30" s="23">
        <v>3404784</v>
      </c>
      <c r="M30" s="23">
        <v>3404784</v>
      </c>
      <c r="N30" s="24">
        <v>3405835</v>
      </c>
      <c r="O30" s="25">
        <v>40858459</v>
      </c>
      <c r="P30" s="23">
        <v>42375020</v>
      </c>
      <c r="Q30" s="26">
        <v>44445968</v>
      </c>
    </row>
    <row r="31" spans="1:17" ht="13.5">
      <c r="A31" s="3" t="s">
        <v>25</v>
      </c>
      <c r="B31" s="2"/>
      <c r="C31" s="19">
        <v>318097</v>
      </c>
      <c r="D31" s="19">
        <v>318097</v>
      </c>
      <c r="E31" s="19">
        <v>318097</v>
      </c>
      <c r="F31" s="19">
        <v>318097</v>
      </c>
      <c r="G31" s="19">
        <v>318097</v>
      </c>
      <c r="H31" s="19">
        <v>318097</v>
      </c>
      <c r="I31" s="19">
        <v>318097</v>
      </c>
      <c r="J31" s="19">
        <v>318097</v>
      </c>
      <c r="K31" s="19">
        <v>318097</v>
      </c>
      <c r="L31" s="19">
        <v>318097</v>
      </c>
      <c r="M31" s="19">
        <v>318097</v>
      </c>
      <c r="N31" s="20">
        <v>318174</v>
      </c>
      <c r="O31" s="21">
        <v>3817241</v>
      </c>
      <c r="P31" s="19">
        <v>3600514</v>
      </c>
      <c r="Q31" s="22">
        <v>3778114</v>
      </c>
    </row>
    <row r="32" spans="1:17" ht="13.5">
      <c r="A32" s="1" t="s">
        <v>26</v>
      </c>
      <c r="B32" s="2"/>
      <c r="C32" s="16">
        <f aca="true" t="shared" si="6" ref="C32:Q32">SUM(C33:C37)</f>
        <v>746726</v>
      </c>
      <c r="D32" s="16">
        <f t="shared" si="6"/>
        <v>746726</v>
      </c>
      <c r="E32" s="16">
        <f>SUM(E33:E37)</f>
        <v>746726</v>
      </c>
      <c r="F32" s="16">
        <f>SUM(F33:F37)</f>
        <v>746726</v>
      </c>
      <c r="G32" s="16">
        <f>SUM(G33:G37)</f>
        <v>746726</v>
      </c>
      <c r="H32" s="16">
        <f>SUM(H33:H37)</f>
        <v>746726</v>
      </c>
      <c r="I32" s="16">
        <f t="shared" si="6"/>
        <v>746726</v>
      </c>
      <c r="J32" s="16">
        <f t="shared" si="6"/>
        <v>746726</v>
      </c>
      <c r="K32" s="16">
        <f t="shared" si="6"/>
        <v>746726</v>
      </c>
      <c r="L32" s="16">
        <f>SUM(L33:L37)</f>
        <v>746726</v>
      </c>
      <c r="M32" s="16">
        <f>SUM(M33:M37)</f>
        <v>746726</v>
      </c>
      <c r="N32" s="27">
        <f t="shared" si="6"/>
        <v>746929</v>
      </c>
      <c r="O32" s="28">
        <f t="shared" si="6"/>
        <v>8960915</v>
      </c>
      <c r="P32" s="16">
        <f t="shared" si="6"/>
        <v>9163659</v>
      </c>
      <c r="Q32" s="29">
        <f t="shared" si="6"/>
        <v>9652899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225121</v>
      </c>
      <c r="D35" s="19">
        <v>225121</v>
      </c>
      <c r="E35" s="19">
        <v>225121</v>
      </c>
      <c r="F35" s="19">
        <v>225121</v>
      </c>
      <c r="G35" s="19">
        <v>225121</v>
      </c>
      <c r="H35" s="19">
        <v>225121</v>
      </c>
      <c r="I35" s="19">
        <v>225121</v>
      </c>
      <c r="J35" s="19">
        <v>225121</v>
      </c>
      <c r="K35" s="19">
        <v>225121</v>
      </c>
      <c r="L35" s="19">
        <v>225121</v>
      </c>
      <c r="M35" s="19">
        <v>225121</v>
      </c>
      <c r="N35" s="20">
        <v>225220</v>
      </c>
      <c r="O35" s="21">
        <v>2701551</v>
      </c>
      <c r="P35" s="19">
        <v>2586556</v>
      </c>
      <c r="Q35" s="22">
        <v>2739202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521605</v>
      </c>
      <c r="D37" s="23">
        <v>521605</v>
      </c>
      <c r="E37" s="23">
        <v>521605</v>
      </c>
      <c r="F37" s="23">
        <v>521605</v>
      </c>
      <c r="G37" s="23">
        <v>521605</v>
      </c>
      <c r="H37" s="23">
        <v>521605</v>
      </c>
      <c r="I37" s="23">
        <v>521605</v>
      </c>
      <c r="J37" s="23">
        <v>521605</v>
      </c>
      <c r="K37" s="23">
        <v>521605</v>
      </c>
      <c r="L37" s="23">
        <v>521605</v>
      </c>
      <c r="M37" s="23">
        <v>521605</v>
      </c>
      <c r="N37" s="24">
        <v>521709</v>
      </c>
      <c r="O37" s="25">
        <v>6259364</v>
      </c>
      <c r="P37" s="23">
        <v>6577103</v>
      </c>
      <c r="Q37" s="26">
        <v>6913697</v>
      </c>
    </row>
    <row r="38" spans="1:17" ht="13.5">
      <c r="A38" s="1" t="s">
        <v>32</v>
      </c>
      <c r="B38" s="4"/>
      <c r="C38" s="16">
        <f aca="true" t="shared" si="7" ref="C38:Q38">SUM(C39:C41)</f>
        <v>898806</v>
      </c>
      <c r="D38" s="16">
        <f t="shared" si="7"/>
        <v>898806</v>
      </c>
      <c r="E38" s="16">
        <f>SUM(E39:E41)</f>
        <v>898806</v>
      </c>
      <c r="F38" s="16">
        <f>SUM(F39:F41)</f>
        <v>898806</v>
      </c>
      <c r="G38" s="16">
        <f>SUM(G39:G41)</f>
        <v>898806</v>
      </c>
      <c r="H38" s="16">
        <f>SUM(H39:H41)</f>
        <v>898806</v>
      </c>
      <c r="I38" s="16">
        <f t="shared" si="7"/>
        <v>898806</v>
      </c>
      <c r="J38" s="16">
        <f t="shared" si="7"/>
        <v>898806</v>
      </c>
      <c r="K38" s="16">
        <f t="shared" si="7"/>
        <v>898806</v>
      </c>
      <c r="L38" s="16">
        <f>SUM(L39:L41)</f>
        <v>898806</v>
      </c>
      <c r="M38" s="16">
        <f>SUM(M39:M41)</f>
        <v>898806</v>
      </c>
      <c r="N38" s="27">
        <f t="shared" si="7"/>
        <v>899351</v>
      </c>
      <c r="O38" s="28">
        <f t="shared" si="7"/>
        <v>10786217</v>
      </c>
      <c r="P38" s="16">
        <f t="shared" si="7"/>
        <v>10337206</v>
      </c>
      <c r="Q38" s="29">
        <f t="shared" si="7"/>
        <v>10928374</v>
      </c>
    </row>
    <row r="39" spans="1:17" ht="13.5">
      <c r="A39" s="3" t="s">
        <v>33</v>
      </c>
      <c r="B39" s="2"/>
      <c r="C39" s="19">
        <v>898806</v>
      </c>
      <c r="D39" s="19">
        <v>898806</v>
      </c>
      <c r="E39" s="19">
        <v>898806</v>
      </c>
      <c r="F39" s="19">
        <v>898806</v>
      </c>
      <c r="G39" s="19">
        <v>898806</v>
      </c>
      <c r="H39" s="19">
        <v>898806</v>
      </c>
      <c r="I39" s="19">
        <v>898806</v>
      </c>
      <c r="J39" s="19">
        <v>898806</v>
      </c>
      <c r="K39" s="19">
        <v>898806</v>
      </c>
      <c r="L39" s="19">
        <v>898806</v>
      </c>
      <c r="M39" s="19">
        <v>898806</v>
      </c>
      <c r="N39" s="20">
        <v>899351</v>
      </c>
      <c r="O39" s="21">
        <v>10786217</v>
      </c>
      <c r="P39" s="19">
        <v>10337206</v>
      </c>
      <c r="Q39" s="22">
        <v>10928374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71128</v>
      </c>
      <c r="D47" s="16">
        <v>71128</v>
      </c>
      <c r="E47" s="16">
        <v>71128</v>
      </c>
      <c r="F47" s="16">
        <v>71128</v>
      </c>
      <c r="G47" s="16">
        <v>71128</v>
      </c>
      <c r="H47" s="16">
        <v>71128</v>
      </c>
      <c r="I47" s="16">
        <v>71128</v>
      </c>
      <c r="J47" s="16">
        <v>71128</v>
      </c>
      <c r="K47" s="16">
        <v>71128</v>
      </c>
      <c r="L47" s="16">
        <v>71128</v>
      </c>
      <c r="M47" s="16">
        <v>71128</v>
      </c>
      <c r="N47" s="27">
        <v>71255</v>
      </c>
      <c r="O47" s="28">
        <v>853663</v>
      </c>
      <c r="P47" s="16">
        <v>902893</v>
      </c>
      <c r="Q47" s="29">
        <v>928781</v>
      </c>
    </row>
    <row r="48" spans="1:17" ht="13.5">
      <c r="A48" s="5" t="s">
        <v>44</v>
      </c>
      <c r="B48" s="6"/>
      <c r="C48" s="41">
        <f aca="true" t="shared" si="9" ref="C48:Q48">+C28+C32+C38+C42+C47</f>
        <v>6713066</v>
      </c>
      <c r="D48" s="41">
        <f t="shared" si="9"/>
        <v>6713066</v>
      </c>
      <c r="E48" s="41">
        <f>+E28+E32+E38+E42+E47</f>
        <v>6713066</v>
      </c>
      <c r="F48" s="41">
        <f>+F28+F32+F38+F42+F47</f>
        <v>6713066</v>
      </c>
      <c r="G48" s="41">
        <f>+G28+G32+G38+G42+G47</f>
        <v>6713066</v>
      </c>
      <c r="H48" s="41">
        <f>+H28+H32+H38+H42+H47</f>
        <v>6713066</v>
      </c>
      <c r="I48" s="41">
        <f t="shared" si="9"/>
        <v>6713066</v>
      </c>
      <c r="J48" s="41">
        <f t="shared" si="9"/>
        <v>6713066</v>
      </c>
      <c r="K48" s="41">
        <f t="shared" si="9"/>
        <v>6713066</v>
      </c>
      <c r="L48" s="41">
        <f>+L28+L32+L38+L42+L47</f>
        <v>6713066</v>
      </c>
      <c r="M48" s="41">
        <f>+M28+M32+M38+M42+M47</f>
        <v>6713066</v>
      </c>
      <c r="N48" s="42">
        <f t="shared" si="9"/>
        <v>6715605</v>
      </c>
      <c r="O48" s="43">
        <f t="shared" si="9"/>
        <v>80559331</v>
      </c>
      <c r="P48" s="41">
        <f t="shared" si="9"/>
        <v>82018521</v>
      </c>
      <c r="Q48" s="44">
        <f t="shared" si="9"/>
        <v>86287122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161927</v>
      </c>
      <c r="D49" s="45">
        <f t="shared" si="10"/>
        <v>161927</v>
      </c>
      <c r="E49" s="45">
        <f t="shared" si="10"/>
        <v>161927</v>
      </c>
      <c r="F49" s="45">
        <f t="shared" si="10"/>
        <v>161927</v>
      </c>
      <c r="G49" s="45">
        <f t="shared" si="10"/>
        <v>161927</v>
      </c>
      <c r="H49" s="45">
        <f t="shared" si="10"/>
        <v>161927</v>
      </c>
      <c r="I49" s="45">
        <f t="shared" si="10"/>
        <v>161927</v>
      </c>
      <c r="J49" s="45">
        <f t="shared" si="10"/>
        <v>161927</v>
      </c>
      <c r="K49" s="45">
        <f t="shared" si="10"/>
        <v>161927</v>
      </c>
      <c r="L49" s="45">
        <f>+L25-L48</f>
        <v>161927</v>
      </c>
      <c r="M49" s="45">
        <f>+M25-M48</f>
        <v>161927</v>
      </c>
      <c r="N49" s="46">
        <f t="shared" si="10"/>
        <v>159472</v>
      </c>
      <c r="O49" s="47">
        <f t="shared" si="10"/>
        <v>1940669</v>
      </c>
      <c r="P49" s="45">
        <f t="shared" si="10"/>
        <v>1753479</v>
      </c>
      <c r="Q49" s="48">
        <f t="shared" si="10"/>
        <v>204878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85863040</v>
      </c>
      <c r="D5" s="16">
        <f t="shared" si="0"/>
        <v>85863040</v>
      </c>
      <c r="E5" s="16">
        <f t="shared" si="0"/>
        <v>85863040</v>
      </c>
      <c r="F5" s="16">
        <f t="shared" si="0"/>
        <v>85863040</v>
      </c>
      <c r="G5" s="16">
        <f t="shared" si="0"/>
        <v>85863040</v>
      </c>
      <c r="H5" s="16">
        <f t="shared" si="0"/>
        <v>85863040</v>
      </c>
      <c r="I5" s="16">
        <f t="shared" si="0"/>
        <v>85863040</v>
      </c>
      <c r="J5" s="16">
        <f t="shared" si="0"/>
        <v>85863040</v>
      </c>
      <c r="K5" s="16">
        <f t="shared" si="0"/>
        <v>85863040</v>
      </c>
      <c r="L5" s="16">
        <f>SUM(L6:L8)</f>
        <v>85863040</v>
      </c>
      <c r="M5" s="16">
        <f>SUM(M6:M8)</f>
        <v>85863040</v>
      </c>
      <c r="N5" s="17">
        <f t="shared" si="0"/>
        <v>85863173</v>
      </c>
      <c r="O5" s="18">
        <f t="shared" si="0"/>
        <v>1030356613</v>
      </c>
      <c r="P5" s="16">
        <f t="shared" si="0"/>
        <v>1094344489</v>
      </c>
      <c r="Q5" s="17">
        <f t="shared" si="0"/>
        <v>1161251375</v>
      </c>
    </row>
    <row r="6" spans="1:17" ht="13.5">
      <c r="A6" s="3" t="s">
        <v>23</v>
      </c>
      <c r="B6" s="2"/>
      <c r="C6" s="19">
        <v>34995914</v>
      </c>
      <c r="D6" s="19">
        <v>34995914</v>
      </c>
      <c r="E6" s="19">
        <v>34995914</v>
      </c>
      <c r="F6" s="19">
        <v>34995914</v>
      </c>
      <c r="G6" s="19">
        <v>34995914</v>
      </c>
      <c r="H6" s="19">
        <v>34995914</v>
      </c>
      <c r="I6" s="19">
        <v>34995914</v>
      </c>
      <c r="J6" s="19">
        <v>34995914</v>
      </c>
      <c r="K6" s="19">
        <v>34995914</v>
      </c>
      <c r="L6" s="19">
        <v>34995914</v>
      </c>
      <c r="M6" s="19">
        <v>34995914</v>
      </c>
      <c r="N6" s="20">
        <v>34995946</v>
      </c>
      <c r="O6" s="21">
        <v>419951000</v>
      </c>
      <c r="P6" s="19">
        <v>437326099</v>
      </c>
      <c r="Q6" s="22">
        <v>459547635</v>
      </c>
    </row>
    <row r="7" spans="1:17" ht="13.5">
      <c r="A7" s="3" t="s">
        <v>24</v>
      </c>
      <c r="B7" s="2"/>
      <c r="C7" s="23">
        <v>50867126</v>
      </c>
      <c r="D7" s="23">
        <v>50867126</v>
      </c>
      <c r="E7" s="23">
        <v>50867126</v>
      </c>
      <c r="F7" s="23">
        <v>50867126</v>
      </c>
      <c r="G7" s="23">
        <v>50867126</v>
      </c>
      <c r="H7" s="23">
        <v>50867126</v>
      </c>
      <c r="I7" s="23">
        <v>50867126</v>
      </c>
      <c r="J7" s="23">
        <v>50867126</v>
      </c>
      <c r="K7" s="23">
        <v>50867126</v>
      </c>
      <c r="L7" s="23">
        <v>50867126</v>
      </c>
      <c r="M7" s="23">
        <v>50867126</v>
      </c>
      <c r="N7" s="24">
        <v>50867227</v>
      </c>
      <c r="O7" s="25">
        <v>610405613</v>
      </c>
      <c r="P7" s="23">
        <v>657018390</v>
      </c>
      <c r="Q7" s="26">
        <v>701703740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2263858</v>
      </c>
      <c r="D9" s="16">
        <f t="shared" si="1"/>
        <v>2263858</v>
      </c>
      <c r="E9" s="16">
        <f t="shared" si="1"/>
        <v>2263858</v>
      </c>
      <c r="F9" s="16">
        <f t="shared" si="1"/>
        <v>2263858</v>
      </c>
      <c r="G9" s="16">
        <f t="shared" si="1"/>
        <v>2263858</v>
      </c>
      <c r="H9" s="16">
        <f t="shared" si="1"/>
        <v>2263858</v>
      </c>
      <c r="I9" s="16">
        <f t="shared" si="1"/>
        <v>2263858</v>
      </c>
      <c r="J9" s="16">
        <f t="shared" si="1"/>
        <v>2263858</v>
      </c>
      <c r="K9" s="16">
        <f t="shared" si="1"/>
        <v>2263858</v>
      </c>
      <c r="L9" s="16">
        <f>SUM(L10:L14)</f>
        <v>2263858</v>
      </c>
      <c r="M9" s="16">
        <f>SUM(M10:M14)</f>
        <v>2263858</v>
      </c>
      <c r="N9" s="27">
        <f t="shared" si="1"/>
        <v>2263962</v>
      </c>
      <c r="O9" s="28">
        <f t="shared" si="1"/>
        <v>27166400</v>
      </c>
      <c r="P9" s="16">
        <f t="shared" si="1"/>
        <v>28798324</v>
      </c>
      <c r="Q9" s="29">
        <f t="shared" si="1"/>
        <v>30383567</v>
      </c>
    </row>
    <row r="10" spans="1:17" ht="13.5">
      <c r="A10" s="3" t="s">
        <v>27</v>
      </c>
      <c r="B10" s="2"/>
      <c r="C10" s="19">
        <v>918330</v>
      </c>
      <c r="D10" s="19">
        <v>918330</v>
      </c>
      <c r="E10" s="19">
        <v>918330</v>
      </c>
      <c r="F10" s="19">
        <v>918330</v>
      </c>
      <c r="G10" s="19">
        <v>918330</v>
      </c>
      <c r="H10" s="19">
        <v>918330</v>
      </c>
      <c r="I10" s="19">
        <v>918330</v>
      </c>
      <c r="J10" s="19">
        <v>918330</v>
      </c>
      <c r="K10" s="19">
        <v>918330</v>
      </c>
      <c r="L10" s="19">
        <v>918330</v>
      </c>
      <c r="M10" s="19">
        <v>918330</v>
      </c>
      <c r="N10" s="20">
        <v>918370</v>
      </c>
      <c r="O10" s="21">
        <v>11020000</v>
      </c>
      <c r="P10" s="19">
        <v>11681200</v>
      </c>
      <c r="Q10" s="22">
        <v>12323667</v>
      </c>
    </row>
    <row r="11" spans="1:17" ht="13.5">
      <c r="A11" s="3" t="s">
        <v>28</v>
      </c>
      <c r="B11" s="2"/>
      <c r="C11" s="19">
        <v>315863</v>
      </c>
      <c r="D11" s="19">
        <v>315863</v>
      </c>
      <c r="E11" s="19">
        <v>315863</v>
      </c>
      <c r="F11" s="19">
        <v>315863</v>
      </c>
      <c r="G11" s="19">
        <v>315863</v>
      </c>
      <c r="H11" s="19">
        <v>315863</v>
      </c>
      <c r="I11" s="19">
        <v>315863</v>
      </c>
      <c r="J11" s="19">
        <v>315863</v>
      </c>
      <c r="K11" s="19">
        <v>315863</v>
      </c>
      <c r="L11" s="19">
        <v>315863</v>
      </c>
      <c r="M11" s="19">
        <v>315863</v>
      </c>
      <c r="N11" s="20">
        <v>315907</v>
      </c>
      <c r="O11" s="21">
        <v>3790400</v>
      </c>
      <c r="P11" s="19">
        <v>4019824</v>
      </c>
      <c r="Q11" s="22">
        <v>4241985</v>
      </c>
    </row>
    <row r="12" spans="1:17" ht="13.5">
      <c r="A12" s="3" t="s">
        <v>29</v>
      </c>
      <c r="B12" s="2"/>
      <c r="C12" s="19">
        <v>55000</v>
      </c>
      <c r="D12" s="19">
        <v>55000</v>
      </c>
      <c r="E12" s="19">
        <v>55000</v>
      </c>
      <c r="F12" s="19">
        <v>55000</v>
      </c>
      <c r="G12" s="19">
        <v>55000</v>
      </c>
      <c r="H12" s="19">
        <v>55000</v>
      </c>
      <c r="I12" s="19">
        <v>55000</v>
      </c>
      <c r="J12" s="19">
        <v>55000</v>
      </c>
      <c r="K12" s="19">
        <v>55000</v>
      </c>
      <c r="L12" s="19">
        <v>55000</v>
      </c>
      <c r="M12" s="19">
        <v>55000</v>
      </c>
      <c r="N12" s="20">
        <v>55000</v>
      </c>
      <c r="O12" s="21">
        <v>660000</v>
      </c>
      <c r="P12" s="19">
        <v>699600</v>
      </c>
      <c r="Q12" s="22">
        <v>738396</v>
      </c>
    </row>
    <row r="13" spans="1:17" ht="13.5">
      <c r="A13" s="3" t="s">
        <v>30</v>
      </c>
      <c r="B13" s="2"/>
      <c r="C13" s="19">
        <v>966749</v>
      </c>
      <c r="D13" s="19">
        <v>966749</v>
      </c>
      <c r="E13" s="19">
        <v>966749</v>
      </c>
      <c r="F13" s="19">
        <v>966749</v>
      </c>
      <c r="G13" s="19">
        <v>966749</v>
      </c>
      <c r="H13" s="19">
        <v>966749</v>
      </c>
      <c r="I13" s="19">
        <v>966749</v>
      </c>
      <c r="J13" s="19">
        <v>966749</v>
      </c>
      <c r="K13" s="19">
        <v>966749</v>
      </c>
      <c r="L13" s="19">
        <v>966749</v>
      </c>
      <c r="M13" s="19">
        <v>966749</v>
      </c>
      <c r="N13" s="20">
        <v>966761</v>
      </c>
      <c r="O13" s="21">
        <v>11601000</v>
      </c>
      <c r="P13" s="19">
        <v>12297000</v>
      </c>
      <c r="Q13" s="22">
        <v>12973280</v>
      </c>
    </row>
    <row r="14" spans="1:17" ht="13.5">
      <c r="A14" s="3" t="s">
        <v>31</v>
      </c>
      <c r="B14" s="2"/>
      <c r="C14" s="23">
        <v>7916</v>
      </c>
      <c r="D14" s="23">
        <v>7916</v>
      </c>
      <c r="E14" s="23">
        <v>7916</v>
      </c>
      <c r="F14" s="23">
        <v>7916</v>
      </c>
      <c r="G14" s="23">
        <v>7916</v>
      </c>
      <c r="H14" s="23">
        <v>7916</v>
      </c>
      <c r="I14" s="23">
        <v>7916</v>
      </c>
      <c r="J14" s="23">
        <v>7916</v>
      </c>
      <c r="K14" s="23">
        <v>7916</v>
      </c>
      <c r="L14" s="23">
        <v>7916</v>
      </c>
      <c r="M14" s="23">
        <v>7916</v>
      </c>
      <c r="N14" s="24">
        <v>7924</v>
      </c>
      <c r="O14" s="25">
        <v>95000</v>
      </c>
      <c r="P14" s="23">
        <v>100700</v>
      </c>
      <c r="Q14" s="26">
        <v>106239</v>
      </c>
    </row>
    <row r="15" spans="1:17" ht="13.5">
      <c r="A15" s="1" t="s">
        <v>32</v>
      </c>
      <c r="B15" s="4"/>
      <c r="C15" s="16">
        <f aca="true" t="shared" si="2" ref="C15:Q15">SUM(C16:C18)</f>
        <v>2990496</v>
      </c>
      <c r="D15" s="16">
        <f t="shared" si="2"/>
        <v>2990496</v>
      </c>
      <c r="E15" s="16">
        <f t="shared" si="2"/>
        <v>2990496</v>
      </c>
      <c r="F15" s="16">
        <f t="shared" si="2"/>
        <v>2990496</v>
      </c>
      <c r="G15" s="16">
        <f t="shared" si="2"/>
        <v>2990496</v>
      </c>
      <c r="H15" s="16">
        <f t="shared" si="2"/>
        <v>2990496</v>
      </c>
      <c r="I15" s="16">
        <f t="shared" si="2"/>
        <v>2990496</v>
      </c>
      <c r="J15" s="16">
        <f t="shared" si="2"/>
        <v>2990496</v>
      </c>
      <c r="K15" s="16">
        <f t="shared" si="2"/>
        <v>2990496</v>
      </c>
      <c r="L15" s="16">
        <f>SUM(L16:L18)</f>
        <v>2990496</v>
      </c>
      <c r="M15" s="16">
        <f>SUM(M16:M18)</f>
        <v>2990496</v>
      </c>
      <c r="N15" s="27">
        <f t="shared" si="2"/>
        <v>2990544</v>
      </c>
      <c r="O15" s="28">
        <f t="shared" si="2"/>
        <v>35886000</v>
      </c>
      <c r="P15" s="16">
        <f t="shared" si="2"/>
        <v>41631165</v>
      </c>
      <c r="Q15" s="29">
        <f t="shared" si="2"/>
        <v>35796920</v>
      </c>
    </row>
    <row r="16" spans="1:17" ht="13.5">
      <c r="A16" s="3" t="s">
        <v>33</v>
      </c>
      <c r="B16" s="2"/>
      <c r="C16" s="19">
        <v>1552581</v>
      </c>
      <c r="D16" s="19">
        <v>1552581</v>
      </c>
      <c r="E16" s="19">
        <v>1552581</v>
      </c>
      <c r="F16" s="19">
        <v>1552581</v>
      </c>
      <c r="G16" s="19">
        <v>1552581</v>
      </c>
      <c r="H16" s="19">
        <v>1552581</v>
      </c>
      <c r="I16" s="19">
        <v>1552581</v>
      </c>
      <c r="J16" s="19">
        <v>1552581</v>
      </c>
      <c r="K16" s="19">
        <v>1552581</v>
      </c>
      <c r="L16" s="19">
        <v>1552581</v>
      </c>
      <c r="M16" s="19">
        <v>1552581</v>
      </c>
      <c r="N16" s="20">
        <v>1552609</v>
      </c>
      <c r="O16" s="21">
        <v>18631000</v>
      </c>
      <c r="P16" s="19">
        <v>23340865</v>
      </c>
      <c r="Q16" s="22">
        <v>16500653</v>
      </c>
    </row>
    <row r="17" spans="1:17" ht="13.5">
      <c r="A17" s="3" t="s">
        <v>34</v>
      </c>
      <c r="B17" s="2"/>
      <c r="C17" s="19">
        <v>1437915</v>
      </c>
      <c r="D17" s="19">
        <v>1437915</v>
      </c>
      <c r="E17" s="19">
        <v>1437915</v>
      </c>
      <c r="F17" s="19">
        <v>1437915</v>
      </c>
      <c r="G17" s="19">
        <v>1437915</v>
      </c>
      <c r="H17" s="19">
        <v>1437915</v>
      </c>
      <c r="I17" s="19">
        <v>1437915</v>
      </c>
      <c r="J17" s="19">
        <v>1437915</v>
      </c>
      <c r="K17" s="19">
        <v>1437915</v>
      </c>
      <c r="L17" s="19">
        <v>1437915</v>
      </c>
      <c r="M17" s="19">
        <v>1437915</v>
      </c>
      <c r="N17" s="20">
        <v>1437935</v>
      </c>
      <c r="O17" s="21">
        <v>17255000</v>
      </c>
      <c r="P17" s="19">
        <v>18290300</v>
      </c>
      <c r="Q17" s="22">
        <v>19296267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103386508</v>
      </c>
      <c r="D19" s="16">
        <f t="shared" si="3"/>
        <v>103386508</v>
      </c>
      <c r="E19" s="16">
        <f t="shared" si="3"/>
        <v>103386508</v>
      </c>
      <c r="F19" s="16">
        <f t="shared" si="3"/>
        <v>103386508</v>
      </c>
      <c r="G19" s="16">
        <f t="shared" si="3"/>
        <v>103386508</v>
      </c>
      <c r="H19" s="16">
        <f t="shared" si="3"/>
        <v>103386508</v>
      </c>
      <c r="I19" s="16">
        <f t="shared" si="3"/>
        <v>103386508</v>
      </c>
      <c r="J19" s="16">
        <f t="shared" si="3"/>
        <v>103386508</v>
      </c>
      <c r="K19" s="16">
        <f t="shared" si="3"/>
        <v>103386508</v>
      </c>
      <c r="L19" s="16">
        <f>SUM(L20:L23)</f>
        <v>103386508</v>
      </c>
      <c r="M19" s="16">
        <f>SUM(M20:M23)</f>
        <v>103386508</v>
      </c>
      <c r="N19" s="27">
        <f t="shared" si="3"/>
        <v>103386617</v>
      </c>
      <c r="O19" s="28">
        <f t="shared" si="3"/>
        <v>1240638205</v>
      </c>
      <c r="P19" s="16">
        <f t="shared" si="3"/>
        <v>1313740382</v>
      </c>
      <c r="Q19" s="29">
        <f t="shared" si="3"/>
        <v>1405881325</v>
      </c>
    </row>
    <row r="20" spans="1:17" ht="13.5">
      <c r="A20" s="3" t="s">
        <v>37</v>
      </c>
      <c r="B20" s="2"/>
      <c r="C20" s="19">
        <v>65102703</v>
      </c>
      <c r="D20" s="19">
        <v>65102703</v>
      </c>
      <c r="E20" s="19">
        <v>65102703</v>
      </c>
      <c r="F20" s="19">
        <v>65102703</v>
      </c>
      <c r="G20" s="19">
        <v>65102703</v>
      </c>
      <c r="H20" s="19">
        <v>65102703</v>
      </c>
      <c r="I20" s="19">
        <v>65102703</v>
      </c>
      <c r="J20" s="19">
        <v>65102703</v>
      </c>
      <c r="K20" s="19">
        <v>65102703</v>
      </c>
      <c r="L20" s="19">
        <v>65102703</v>
      </c>
      <c r="M20" s="19">
        <v>65102703</v>
      </c>
      <c r="N20" s="20">
        <v>65102733</v>
      </c>
      <c r="O20" s="21">
        <v>781232466</v>
      </c>
      <c r="P20" s="19">
        <v>824754648</v>
      </c>
      <c r="Q20" s="22">
        <v>886443988</v>
      </c>
    </row>
    <row r="21" spans="1:17" ht="13.5">
      <c r="A21" s="3" t="s">
        <v>38</v>
      </c>
      <c r="B21" s="2"/>
      <c r="C21" s="19">
        <v>25935502</v>
      </c>
      <c r="D21" s="19">
        <v>25935502</v>
      </c>
      <c r="E21" s="19">
        <v>25935502</v>
      </c>
      <c r="F21" s="19">
        <v>25935502</v>
      </c>
      <c r="G21" s="19">
        <v>25935502</v>
      </c>
      <c r="H21" s="19">
        <v>25935502</v>
      </c>
      <c r="I21" s="19">
        <v>25935502</v>
      </c>
      <c r="J21" s="19">
        <v>25935502</v>
      </c>
      <c r="K21" s="19">
        <v>25935502</v>
      </c>
      <c r="L21" s="19">
        <v>25935502</v>
      </c>
      <c r="M21" s="19">
        <v>25935502</v>
      </c>
      <c r="N21" s="20">
        <v>25935527</v>
      </c>
      <c r="O21" s="21">
        <v>311226049</v>
      </c>
      <c r="P21" s="19">
        <v>331761073</v>
      </c>
      <c r="Q21" s="22">
        <v>353198939</v>
      </c>
    </row>
    <row r="22" spans="1:17" ht="13.5">
      <c r="A22" s="3" t="s">
        <v>39</v>
      </c>
      <c r="B22" s="2"/>
      <c r="C22" s="23">
        <v>6847949</v>
      </c>
      <c r="D22" s="23">
        <v>6847949</v>
      </c>
      <c r="E22" s="23">
        <v>6847949</v>
      </c>
      <c r="F22" s="23">
        <v>6847949</v>
      </c>
      <c r="G22" s="23">
        <v>6847949</v>
      </c>
      <c r="H22" s="23">
        <v>6847949</v>
      </c>
      <c r="I22" s="23">
        <v>6847949</v>
      </c>
      <c r="J22" s="23">
        <v>6847949</v>
      </c>
      <c r="K22" s="23">
        <v>6847949</v>
      </c>
      <c r="L22" s="23">
        <v>6847949</v>
      </c>
      <c r="M22" s="23">
        <v>6847949</v>
      </c>
      <c r="N22" s="24">
        <v>6847976</v>
      </c>
      <c r="O22" s="25">
        <v>82175415</v>
      </c>
      <c r="P22" s="23">
        <v>86655971</v>
      </c>
      <c r="Q22" s="26">
        <v>90718525</v>
      </c>
    </row>
    <row r="23" spans="1:17" ht="13.5">
      <c r="A23" s="3" t="s">
        <v>40</v>
      </c>
      <c r="B23" s="2"/>
      <c r="C23" s="19">
        <v>5500354</v>
      </c>
      <c r="D23" s="19">
        <v>5500354</v>
      </c>
      <c r="E23" s="19">
        <v>5500354</v>
      </c>
      <c r="F23" s="19">
        <v>5500354</v>
      </c>
      <c r="G23" s="19">
        <v>5500354</v>
      </c>
      <c r="H23" s="19">
        <v>5500354</v>
      </c>
      <c r="I23" s="19">
        <v>5500354</v>
      </c>
      <c r="J23" s="19">
        <v>5500354</v>
      </c>
      <c r="K23" s="19">
        <v>5500354</v>
      </c>
      <c r="L23" s="19">
        <v>5500354</v>
      </c>
      <c r="M23" s="19">
        <v>5500354</v>
      </c>
      <c r="N23" s="20">
        <v>5500381</v>
      </c>
      <c r="O23" s="21">
        <v>66004275</v>
      </c>
      <c r="P23" s="19">
        <v>70568690</v>
      </c>
      <c r="Q23" s="22">
        <v>75519873</v>
      </c>
    </row>
    <row r="24" spans="1:17" ht="13.5">
      <c r="A24" s="1" t="s">
        <v>41</v>
      </c>
      <c r="B24" s="4"/>
      <c r="C24" s="16">
        <v>789163</v>
      </c>
      <c r="D24" s="16">
        <v>789163</v>
      </c>
      <c r="E24" s="16">
        <v>789163</v>
      </c>
      <c r="F24" s="16">
        <v>789163</v>
      </c>
      <c r="G24" s="16">
        <v>789163</v>
      </c>
      <c r="H24" s="16">
        <v>789163</v>
      </c>
      <c r="I24" s="16">
        <v>789163</v>
      </c>
      <c r="J24" s="16">
        <v>789163</v>
      </c>
      <c r="K24" s="16">
        <v>789163</v>
      </c>
      <c r="L24" s="16">
        <v>789163</v>
      </c>
      <c r="M24" s="16">
        <v>789163</v>
      </c>
      <c r="N24" s="27">
        <v>789207</v>
      </c>
      <c r="O24" s="28">
        <v>9470000</v>
      </c>
      <c r="P24" s="16">
        <v>9974450</v>
      </c>
      <c r="Q24" s="29">
        <v>10523045</v>
      </c>
    </row>
    <row r="25" spans="1:17" ht="13.5">
      <c r="A25" s="5" t="s">
        <v>42</v>
      </c>
      <c r="B25" s="6"/>
      <c r="C25" s="41">
        <f aca="true" t="shared" si="4" ref="C25:Q25">+C5+C9+C15+C19+C24</f>
        <v>195293065</v>
      </c>
      <c r="D25" s="41">
        <f t="shared" si="4"/>
        <v>195293065</v>
      </c>
      <c r="E25" s="41">
        <f t="shared" si="4"/>
        <v>195293065</v>
      </c>
      <c r="F25" s="41">
        <f t="shared" si="4"/>
        <v>195293065</v>
      </c>
      <c r="G25" s="41">
        <f t="shared" si="4"/>
        <v>195293065</v>
      </c>
      <c r="H25" s="41">
        <f t="shared" si="4"/>
        <v>195293065</v>
      </c>
      <c r="I25" s="41">
        <f t="shared" si="4"/>
        <v>195293065</v>
      </c>
      <c r="J25" s="41">
        <f t="shared" si="4"/>
        <v>195293065</v>
      </c>
      <c r="K25" s="41">
        <f t="shared" si="4"/>
        <v>195293065</v>
      </c>
      <c r="L25" s="41">
        <f>+L5+L9+L15+L19+L24</f>
        <v>195293065</v>
      </c>
      <c r="M25" s="41">
        <f>+M5+M9+M15+M19+M24</f>
        <v>195293065</v>
      </c>
      <c r="N25" s="42">
        <f t="shared" si="4"/>
        <v>195293503</v>
      </c>
      <c r="O25" s="43">
        <f t="shared" si="4"/>
        <v>2343517218</v>
      </c>
      <c r="P25" s="41">
        <f t="shared" si="4"/>
        <v>2488488810</v>
      </c>
      <c r="Q25" s="44">
        <f t="shared" si="4"/>
        <v>2643836232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55441131</v>
      </c>
      <c r="D28" s="16">
        <f t="shared" si="5"/>
        <v>55441131</v>
      </c>
      <c r="E28" s="16">
        <f>SUM(E29:E31)</f>
        <v>55441131</v>
      </c>
      <c r="F28" s="16">
        <f>SUM(F29:F31)</f>
        <v>55441131</v>
      </c>
      <c r="G28" s="16">
        <f>SUM(G29:G31)</f>
        <v>55441131</v>
      </c>
      <c r="H28" s="16">
        <f>SUM(H29:H31)</f>
        <v>55441131</v>
      </c>
      <c r="I28" s="16">
        <f t="shared" si="5"/>
        <v>55441131</v>
      </c>
      <c r="J28" s="16">
        <f t="shared" si="5"/>
        <v>55441131</v>
      </c>
      <c r="K28" s="16">
        <f t="shared" si="5"/>
        <v>55441131</v>
      </c>
      <c r="L28" s="16">
        <f>SUM(L29:L31)</f>
        <v>55441131</v>
      </c>
      <c r="M28" s="16">
        <f>SUM(M29:M31)</f>
        <v>55441131</v>
      </c>
      <c r="N28" s="17">
        <f t="shared" si="5"/>
        <v>55437057</v>
      </c>
      <c r="O28" s="18">
        <f t="shared" si="5"/>
        <v>665289498</v>
      </c>
      <c r="P28" s="16">
        <f t="shared" si="5"/>
        <v>704778257</v>
      </c>
      <c r="Q28" s="17">
        <f t="shared" si="5"/>
        <v>739542183</v>
      </c>
    </row>
    <row r="29" spans="1:17" ht="13.5">
      <c r="A29" s="3" t="s">
        <v>23</v>
      </c>
      <c r="B29" s="2"/>
      <c r="C29" s="19">
        <v>33010763</v>
      </c>
      <c r="D29" s="19">
        <v>33010763</v>
      </c>
      <c r="E29" s="19">
        <v>33010763</v>
      </c>
      <c r="F29" s="19">
        <v>33010763</v>
      </c>
      <c r="G29" s="19">
        <v>33010763</v>
      </c>
      <c r="H29" s="19">
        <v>33010763</v>
      </c>
      <c r="I29" s="19">
        <v>33010763</v>
      </c>
      <c r="J29" s="19">
        <v>33010763</v>
      </c>
      <c r="K29" s="19">
        <v>33010763</v>
      </c>
      <c r="L29" s="19">
        <v>33010763</v>
      </c>
      <c r="M29" s="19">
        <v>33010763</v>
      </c>
      <c r="N29" s="20">
        <v>33010016</v>
      </c>
      <c r="O29" s="21">
        <v>396128409</v>
      </c>
      <c r="P29" s="19">
        <v>419011809</v>
      </c>
      <c r="Q29" s="22">
        <v>438276392</v>
      </c>
    </row>
    <row r="30" spans="1:17" ht="13.5">
      <c r="A30" s="3" t="s">
        <v>24</v>
      </c>
      <c r="B30" s="2"/>
      <c r="C30" s="23">
        <v>21870656</v>
      </c>
      <c r="D30" s="23">
        <v>21870656</v>
      </c>
      <c r="E30" s="23">
        <v>21870656</v>
      </c>
      <c r="F30" s="23">
        <v>21870656</v>
      </c>
      <c r="G30" s="23">
        <v>21870656</v>
      </c>
      <c r="H30" s="23">
        <v>21870656</v>
      </c>
      <c r="I30" s="23">
        <v>21870656</v>
      </c>
      <c r="J30" s="23">
        <v>21870656</v>
      </c>
      <c r="K30" s="23">
        <v>21870656</v>
      </c>
      <c r="L30" s="23">
        <v>21870656</v>
      </c>
      <c r="M30" s="23">
        <v>21870656</v>
      </c>
      <c r="N30" s="24">
        <v>21867431</v>
      </c>
      <c r="O30" s="25">
        <v>262444647</v>
      </c>
      <c r="P30" s="23">
        <v>278647018</v>
      </c>
      <c r="Q30" s="26">
        <v>293754795</v>
      </c>
    </row>
    <row r="31" spans="1:17" ht="13.5">
      <c r="A31" s="3" t="s">
        <v>25</v>
      </c>
      <c r="B31" s="2"/>
      <c r="C31" s="19">
        <v>559712</v>
      </c>
      <c r="D31" s="19">
        <v>559712</v>
      </c>
      <c r="E31" s="19">
        <v>559712</v>
      </c>
      <c r="F31" s="19">
        <v>559712</v>
      </c>
      <c r="G31" s="19">
        <v>559712</v>
      </c>
      <c r="H31" s="19">
        <v>559712</v>
      </c>
      <c r="I31" s="19">
        <v>559712</v>
      </c>
      <c r="J31" s="19">
        <v>559712</v>
      </c>
      <c r="K31" s="19">
        <v>559712</v>
      </c>
      <c r="L31" s="19">
        <v>559712</v>
      </c>
      <c r="M31" s="19">
        <v>559712</v>
      </c>
      <c r="N31" s="20">
        <v>559610</v>
      </c>
      <c r="O31" s="21">
        <v>6716442</v>
      </c>
      <c r="P31" s="19">
        <v>7119430</v>
      </c>
      <c r="Q31" s="22">
        <v>7510996</v>
      </c>
    </row>
    <row r="32" spans="1:17" ht="13.5">
      <c r="A32" s="1" t="s">
        <v>26</v>
      </c>
      <c r="B32" s="2"/>
      <c r="C32" s="16">
        <f aca="true" t="shared" si="6" ref="C32:Q32">SUM(C33:C37)</f>
        <v>15038700</v>
      </c>
      <c r="D32" s="16">
        <f t="shared" si="6"/>
        <v>15038700</v>
      </c>
      <c r="E32" s="16">
        <f>SUM(E33:E37)</f>
        <v>15038700</v>
      </c>
      <c r="F32" s="16">
        <f>SUM(F33:F37)</f>
        <v>15038700</v>
      </c>
      <c r="G32" s="16">
        <f>SUM(G33:G37)</f>
        <v>15038700</v>
      </c>
      <c r="H32" s="16">
        <f>SUM(H33:H37)</f>
        <v>15038700</v>
      </c>
      <c r="I32" s="16">
        <f t="shared" si="6"/>
        <v>15038700</v>
      </c>
      <c r="J32" s="16">
        <f t="shared" si="6"/>
        <v>15038700</v>
      </c>
      <c r="K32" s="16">
        <f t="shared" si="6"/>
        <v>15038700</v>
      </c>
      <c r="L32" s="16">
        <f>SUM(L33:L37)</f>
        <v>15038700</v>
      </c>
      <c r="M32" s="16">
        <f>SUM(M33:M37)</f>
        <v>15038700</v>
      </c>
      <c r="N32" s="27">
        <f t="shared" si="6"/>
        <v>15036736</v>
      </c>
      <c r="O32" s="28">
        <f t="shared" si="6"/>
        <v>180462436</v>
      </c>
      <c r="P32" s="16">
        <f t="shared" si="6"/>
        <v>195393364</v>
      </c>
      <c r="Q32" s="29">
        <f t="shared" si="6"/>
        <v>205733465</v>
      </c>
    </row>
    <row r="33" spans="1:17" ht="13.5">
      <c r="A33" s="3" t="s">
        <v>27</v>
      </c>
      <c r="B33" s="2"/>
      <c r="C33" s="19">
        <v>3475688</v>
      </c>
      <c r="D33" s="19">
        <v>3475688</v>
      </c>
      <c r="E33" s="19">
        <v>3475688</v>
      </c>
      <c r="F33" s="19">
        <v>3475688</v>
      </c>
      <c r="G33" s="19">
        <v>3475688</v>
      </c>
      <c r="H33" s="19">
        <v>3475688</v>
      </c>
      <c r="I33" s="19">
        <v>3475688</v>
      </c>
      <c r="J33" s="19">
        <v>3475688</v>
      </c>
      <c r="K33" s="19">
        <v>3475688</v>
      </c>
      <c r="L33" s="19">
        <v>3475688</v>
      </c>
      <c r="M33" s="19">
        <v>3475688</v>
      </c>
      <c r="N33" s="20">
        <v>3475325</v>
      </c>
      <c r="O33" s="21">
        <v>41707893</v>
      </c>
      <c r="P33" s="19">
        <v>48807620</v>
      </c>
      <c r="Q33" s="22">
        <v>51036371</v>
      </c>
    </row>
    <row r="34" spans="1:17" ht="13.5">
      <c r="A34" s="3" t="s">
        <v>28</v>
      </c>
      <c r="B34" s="2"/>
      <c r="C34" s="19">
        <v>4681097</v>
      </c>
      <c r="D34" s="19">
        <v>4681097</v>
      </c>
      <c r="E34" s="19">
        <v>4681097</v>
      </c>
      <c r="F34" s="19">
        <v>4681097</v>
      </c>
      <c r="G34" s="19">
        <v>4681097</v>
      </c>
      <c r="H34" s="19">
        <v>4681097</v>
      </c>
      <c r="I34" s="19">
        <v>4681097</v>
      </c>
      <c r="J34" s="19">
        <v>4681097</v>
      </c>
      <c r="K34" s="19">
        <v>4681097</v>
      </c>
      <c r="L34" s="19">
        <v>4681097</v>
      </c>
      <c r="M34" s="19">
        <v>4681097</v>
      </c>
      <c r="N34" s="20">
        <v>4680383</v>
      </c>
      <c r="O34" s="21">
        <v>56172450</v>
      </c>
      <c r="P34" s="19">
        <v>58971499</v>
      </c>
      <c r="Q34" s="22">
        <v>62253318</v>
      </c>
    </row>
    <row r="35" spans="1:17" ht="13.5">
      <c r="A35" s="3" t="s">
        <v>29</v>
      </c>
      <c r="B35" s="2"/>
      <c r="C35" s="19">
        <v>3492501</v>
      </c>
      <c r="D35" s="19">
        <v>3492501</v>
      </c>
      <c r="E35" s="19">
        <v>3492501</v>
      </c>
      <c r="F35" s="19">
        <v>3492501</v>
      </c>
      <c r="G35" s="19">
        <v>3492501</v>
      </c>
      <c r="H35" s="19">
        <v>3492501</v>
      </c>
      <c r="I35" s="19">
        <v>3492501</v>
      </c>
      <c r="J35" s="19">
        <v>3492501</v>
      </c>
      <c r="K35" s="19">
        <v>3492501</v>
      </c>
      <c r="L35" s="19">
        <v>3492501</v>
      </c>
      <c r="M35" s="19">
        <v>3492501</v>
      </c>
      <c r="N35" s="20">
        <v>3492212</v>
      </c>
      <c r="O35" s="21">
        <v>41909723</v>
      </c>
      <c r="P35" s="19">
        <v>44548307</v>
      </c>
      <c r="Q35" s="22">
        <v>47006501</v>
      </c>
    </row>
    <row r="36" spans="1:17" ht="13.5">
      <c r="A36" s="3" t="s">
        <v>30</v>
      </c>
      <c r="B36" s="2"/>
      <c r="C36" s="19">
        <v>1905517</v>
      </c>
      <c r="D36" s="19">
        <v>1905517</v>
      </c>
      <c r="E36" s="19">
        <v>1905517</v>
      </c>
      <c r="F36" s="19">
        <v>1905517</v>
      </c>
      <c r="G36" s="19">
        <v>1905517</v>
      </c>
      <c r="H36" s="19">
        <v>1905517</v>
      </c>
      <c r="I36" s="19">
        <v>1905517</v>
      </c>
      <c r="J36" s="19">
        <v>1905517</v>
      </c>
      <c r="K36" s="19">
        <v>1905517</v>
      </c>
      <c r="L36" s="19">
        <v>1905517</v>
      </c>
      <c r="M36" s="19">
        <v>1905517</v>
      </c>
      <c r="N36" s="20">
        <v>1905263</v>
      </c>
      <c r="O36" s="21">
        <v>22865950</v>
      </c>
      <c r="P36" s="19">
        <v>24236619</v>
      </c>
      <c r="Q36" s="22">
        <v>25602091</v>
      </c>
    </row>
    <row r="37" spans="1:17" ht="13.5">
      <c r="A37" s="3" t="s">
        <v>31</v>
      </c>
      <c r="B37" s="2"/>
      <c r="C37" s="23">
        <v>1483897</v>
      </c>
      <c r="D37" s="23">
        <v>1483897</v>
      </c>
      <c r="E37" s="23">
        <v>1483897</v>
      </c>
      <c r="F37" s="23">
        <v>1483897</v>
      </c>
      <c r="G37" s="23">
        <v>1483897</v>
      </c>
      <c r="H37" s="23">
        <v>1483897</v>
      </c>
      <c r="I37" s="23">
        <v>1483897</v>
      </c>
      <c r="J37" s="23">
        <v>1483897</v>
      </c>
      <c r="K37" s="23">
        <v>1483897</v>
      </c>
      <c r="L37" s="23">
        <v>1483897</v>
      </c>
      <c r="M37" s="23">
        <v>1483897</v>
      </c>
      <c r="N37" s="24">
        <v>1483553</v>
      </c>
      <c r="O37" s="25">
        <v>17806420</v>
      </c>
      <c r="P37" s="23">
        <v>18829319</v>
      </c>
      <c r="Q37" s="26">
        <v>19835184</v>
      </c>
    </row>
    <row r="38" spans="1:17" ht="13.5">
      <c r="A38" s="1" t="s">
        <v>32</v>
      </c>
      <c r="B38" s="4"/>
      <c r="C38" s="16">
        <f aca="true" t="shared" si="7" ref="C38:Q38">SUM(C39:C41)</f>
        <v>11292460</v>
      </c>
      <c r="D38" s="16">
        <f t="shared" si="7"/>
        <v>11292460</v>
      </c>
      <c r="E38" s="16">
        <f>SUM(E39:E41)</f>
        <v>11292460</v>
      </c>
      <c r="F38" s="16">
        <f>SUM(F39:F41)</f>
        <v>11292460</v>
      </c>
      <c r="G38" s="16">
        <f>SUM(G39:G41)</f>
        <v>11292460</v>
      </c>
      <c r="H38" s="16">
        <f>SUM(H39:H41)</f>
        <v>11292460</v>
      </c>
      <c r="I38" s="16">
        <f t="shared" si="7"/>
        <v>11292460</v>
      </c>
      <c r="J38" s="16">
        <f t="shared" si="7"/>
        <v>11292460</v>
      </c>
      <c r="K38" s="16">
        <f t="shared" si="7"/>
        <v>11292460</v>
      </c>
      <c r="L38" s="16">
        <f>SUM(L39:L41)</f>
        <v>11292460</v>
      </c>
      <c r="M38" s="16">
        <f>SUM(M39:M41)</f>
        <v>11292460</v>
      </c>
      <c r="N38" s="27">
        <f t="shared" si="7"/>
        <v>11290759</v>
      </c>
      <c r="O38" s="28">
        <f t="shared" si="7"/>
        <v>135507819</v>
      </c>
      <c r="P38" s="16">
        <f t="shared" si="7"/>
        <v>144058207</v>
      </c>
      <c r="Q38" s="29">
        <f t="shared" si="7"/>
        <v>152514906</v>
      </c>
    </row>
    <row r="39" spans="1:17" ht="13.5">
      <c r="A39" s="3" t="s">
        <v>33</v>
      </c>
      <c r="B39" s="2"/>
      <c r="C39" s="19">
        <v>3878420</v>
      </c>
      <c r="D39" s="19">
        <v>3878420</v>
      </c>
      <c r="E39" s="19">
        <v>3878420</v>
      </c>
      <c r="F39" s="19">
        <v>3878420</v>
      </c>
      <c r="G39" s="19">
        <v>3878420</v>
      </c>
      <c r="H39" s="19">
        <v>3878420</v>
      </c>
      <c r="I39" s="19">
        <v>3878420</v>
      </c>
      <c r="J39" s="19">
        <v>3878420</v>
      </c>
      <c r="K39" s="19">
        <v>3878420</v>
      </c>
      <c r="L39" s="19">
        <v>3878420</v>
      </c>
      <c r="M39" s="19">
        <v>3878420</v>
      </c>
      <c r="N39" s="20">
        <v>3877211</v>
      </c>
      <c r="O39" s="21">
        <v>46539831</v>
      </c>
      <c r="P39" s="19">
        <v>49395217</v>
      </c>
      <c r="Q39" s="22">
        <v>52262937</v>
      </c>
    </row>
    <row r="40" spans="1:17" ht="13.5">
      <c r="A40" s="3" t="s">
        <v>34</v>
      </c>
      <c r="B40" s="2"/>
      <c r="C40" s="19">
        <v>7355504</v>
      </c>
      <c r="D40" s="19">
        <v>7355504</v>
      </c>
      <c r="E40" s="19">
        <v>7355504</v>
      </c>
      <c r="F40" s="19">
        <v>7355504</v>
      </c>
      <c r="G40" s="19">
        <v>7355504</v>
      </c>
      <c r="H40" s="19">
        <v>7355504</v>
      </c>
      <c r="I40" s="19">
        <v>7355504</v>
      </c>
      <c r="J40" s="19">
        <v>7355504</v>
      </c>
      <c r="K40" s="19">
        <v>7355504</v>
      </c>
      <c r="L40" s="19">
        <v>7355504</v>
      </c>
      <c r="M40" s="19">
        <v>7355504</v>
      </c>
      <c r="N40" s="20">
        <v>7355071</v>
      </c>
      <c r="O40" s="21">
        <v>88265615</v>
      </c>
      <c r="P40" s="19">
        <v>93918477</v>
      </c>
      <c r="Q40" s="22">
        <v>99466507</v>
      </c>
    </row>
    <row r="41" spans="1:17" ht="13.5">
      <c r="A41" s="3" t="s">
        <v>35</v>
      </c>
      <c r="B41" s="2"/>
      <c r="C41" s="19">
        <v>58536</v>
      </c>
      <c r="D41" s="19">
        <v>58536</v>
      </c>
      <c r="E41" s="19">
        <v>58536</v>
      </c>
      <c r="F41" s="19">
        <v>58536</v>
      </c>
      <c r="G41" s="19">
        <v>58536</v>
      </c>
      <c r="H41" s="19">
        <v>58536</v>
      </c>
      <c r="I41" s="19">
        <v>58536</v>
      </c>
      <c r="J41" s="19">
        <v>58536</v>
      </c>
      <c r="K41" s="19">
        <v>58536</v>
      </c>
      <c r="L41" s="19">
        <v>58536</v>
      </c>
      <c r="M41" s="19">
        <v>58536</v>
      </c>
      <c r="N41" s="20">
        <v>58477</v>
      </c>
      <c r="O41" s="21">
        <v>702373</v>
      </c>
      <c r="P41" s="19">
        <v>744513</v>
      </c>
      <c r="Q41" s="22">
        <v>785462</v>
      </c>
    </row>
    <row r="42" spans="1:17" ht="13.5">
      <c r="A42" s="1" t="s">
        <v>36</v>
      </c>
      <c r="B42" s="4"/>
      <c r="C42" s="16">
        <f aca="true" t="shared" si="8" ref="C42:Q42">SUM(C43:C46)</f>
        <v>98937603</v>
      </c>
      <c r="D42" s="16">
        <f t="shared" si="8"/>
        <v>98937603</v>
      </c>
      <c r="E42" s="16">
        <f>SUM(E43:E46)</f>
        <v>98937603</v>
      </c>
      <c r="F42" s="16">
        <f>SUM(F43:F46)</f>
        <v>98937603</v>
      </c>
      <c r="G42" s="16">
        <f>SUM(G43:G46)</f>
        <v>98937603</v>
      </c>
      <c r="H42" s="16">
        <f>SUM(H43:H46)</f>
        <v>98937603</v>
      </c>
      <c r="I42" s="16">
        <f t="shared" si="8"/>
        <v>98937603</v>
      </c>
      <c r="J42" s="16">
        <f t="shared" si="8"/>
        <v>98937603</v>
      </c>
      <c r="K42" s="16">
        <f t="shared" si="8"/>
        <v>98937603</v>
      </c>
      <c r="L42" s="16">
        <f>SUM(L43:L46)</f>
        <v>98937603</v>
      </c>
      <c r="M42" s="16">
        <f>SUM(M43:M46)</f>
        <v>98937603</v>
      </c>
      <c r="N42" s="27">
        <f t="shared" si="8"/>
        <v>98935787</v>
      </c>
      <c r="O42" s="28">
        <f t="shared" si="8"/>
        <v>1187249420</v>
      </c>
      <c r="P42" s="16">
        <f t="shared" si="8"/>
        <v>1257208225</v>
      </c>
      <c r="Q42" s="29">
        <f t="shared" si="8"/>
        <v>1346252569</v>
      </c>
    </row>
    <row r="43" spans="1:17" ht="13.5">
      <c r="A43" s="3" t="s">
        <v>37</v>
      </c>
      <c r="B43" s="2"/>
      <c r="C43" s="19">
        <v>63569489</v>
      </c>
      <c r="D43" s="19">
        <v>63569489</v>
      </c>
      <c r="E43" s="19">
        <v>63569489</v>
      </c>
      <c r="F43" s="19">
        <v>63569489</v>
      </c>
      <c r="G43" s="19">
        <v>63569489</v>
      </c>
      <c r="H43" s="19">
        <v>63569489</v>
      </c>
      <c r="I43" s="19">
        <v>63569489</v>
      </c>
      <c r="J43" s="19">
        <v>63569489</v>
      </c>
      <c r="K43" s="19">
        <v>63569489</v>
      </c>
      <c r="L43" s="19">
        <v>63569489</v>
      </c>
      <c r="M43" s="19">
        <v>63569489</v>
      </c>
      <c r="N43" s="20">
        <v>63568894</v>
      </c>
      <c r="O43" s="21">
        <v>762833273</v>
      </c>
      <c r="P43" s="19">
        <v>803820607</v>
      </c>
      <c r="Q43" s="22">
        <v>863068673</v>
      </c>
    </row>
    <row r="44" spans="1:17" ht="13.5">
      <c r="A44" s="3" t="s">
        <v>38</v>
      </c>
      <c r="B44" s="2"/>
      <c r="C44" s="19">
        <v>23208211</v>
      </c>
      <c r="D44" s="19">
        <v>23208211</v>
      </c>
      <c r="E44" s="19">
        <v>23208211</v>
      </c>
      <c r="F44" s="19">
        <v>23208211</v>
      </c>
      <c r="G44" s="19">
        <v>23208211</v>
      </c>
      <c r="H44" s="19">
        <v>23208211</v>
      </c>
      <c r="I44" s="19">
        <v>23208211</v>
      </c>
      <c r="J44" s="19">
        <v>23208211</v>
      </c>
      <c r="K44" s="19">
        <v>23208211</v>
      </c>
      <c r="L44" s="19">
        <v>23208211</v>
      </c>
      <c r="M44" s="19">
        <v>23208211</v>
      </c>
      <c r="N44" s="20">
        <v>23207674</v>
      </c>
      <c r="O44" s="21">
        <v>278497995</v>
      </c>
      <c r="P44" s="19">
        <v>298311439</v>
      </c>
      <c r="Q44" s="22">
        <v>318999692</v>
      </c>
    </row>
    <row r="45" spans="1:17" ht="13.5">
      <c r="A45" s="3" t="s">
        <v>39</v>
      </c>
      <c r="B45" s="2"/>
      <c r="C45" s="23">
        <v>6584528</v>
      </c>
      <c r="D45" s="23">
        <v>6584528</v>
      </c>
      <c r="E45" s="23">
        <v>6584528</v>
      </c>
      <c r="F45" s="23">
        <v>6584528</v>
      </c>
      <c r="G45" s="23">
        <v>6584528</v>
      </c>
      <c r="H45" s="23">
        <v>6584528</v>
      </c>
      <c r="I45" s="23">
        <v>6584528</v>
      </c>
      <c r="J45" s="23">
        <v>6584528</v>
      </c>
      <c r="K45" s="23">
        <v>6584528</v>
      </c>
      <c r="L45" s="23">
        <v>6584528</v>
      </c>
      <c r="M45" s="23">
        <v>6584528</v>
      </c>
      <c r="N45" s="24">
        <v>6584070</v>
      </c>
      <c r="O45" s="25">
        <v>79013878</v>
      </c>
      <c r="P45" s="23">
        <v>83707487</v>
      </c>
      <c r="Q45" s="26">
        <v>88464327</v>
      </c>
    </row>
    <row r="46" spans="1:17" ht="13.5">
      <c r="A46" s="3" t="s">
        <v>40</v>
      </c>
      <c r="B46" s="2"/>
      <c r="C46" s="19">
        <v>5575375</v>
      </c>
      <c r="D46" s="19">
        <v>5575375</v>
      </c>
      <c r="E46" s="19">
        <v>5575375</v>
      </c>
      <c r="F46" s="19">
        <v>5575375</v>
      </c>
      <c r="G46" s="19">
        <v>5575375</v>
      </c>
      <c r="H46" s="19">
        <v>5575375</v>
      </c>
      <c r="I46" s="19">
        <v>5575375</v>
      </c>
      <c r="J46" s="19">
        <v>5575375</v>
      </c>
      <c r="K46" s="19">
        <v>5575375</v>
      </c>
      <c r="L46" s="19">
        <v>5575375</v>
      </c>
      <c r="M46" s="19">
        <v>5575375</v>
      </c>
      <c r="N46" s="20">
        <v>5575149</v>
      </c>
      <c r="O46" s="21">
        <v>66904274</v>
      </c>
      <c r="P46" s="19">
        <v>71368692</v>
      </c>
      <c r="Q46" s="22">
        <v>75719877</v>
      </c>
    </row>
    <row r="47" spans="1:17" ht="13.5">
      <c r="A47" s="1" t="s">
        <v>41</v>
      </c>
      <c r="B47" s="4"/>
      <c r="C47" s="16">
        <v>2043229</v>
      </c>
      <c r="D47" s="16">
        <v>2043229</v>
      </c>
      <c r="E47" s="16">
        <v>2043229</v>
      </c>
      <c r="F47" s="16">
        <v>2043229</v>
      </c>
      <c r="G47" s="16">
        <v>2043229</v>
      </c>
      <c r="H47" s="16">
        <v>2043229</v>
      </c>
      <c r="I47" s="16">
        <v>2043229</v>
      </c>
      <c r="J47" s="16">
        <v>2043229</v>
      </c>
      <c r="K47" s="16">
        <v>2043229</v>
      </c>
      <c r="L47" s="16">
        <v>2043229</v>
      </c>
      <c r="M47" s="16">
        <v>2043229</v>
      </c>
      <c r="N47" s="27">
        <v>2042832</v>
      </c>
      <c r="O47" s="28">
        <v>24518351</v>
      </c>
      <c r="P47" s="16">
        <v>25827778</v>
      </c>
      <c r="Q47" s="29">
        <v>27248310</v>
      </c>
    </row>
    <row r="48" spans="1:17" ht="13.5">
      <c r="A48" s="5" t="s">
        <v>44</v>
      </c>
      <c r="B48" s="6"/>
      <c r="C48" s="41">
        <f aca="true" t="shared" si="9" ref="C48:Q48">+C28+C32+C38+C42+C47</f>
        <v>182753123</v>
      </c>
      <c r="D48" s="41">
        <f t="shared" si="9"/>
        <v>182753123</v>
      </c>
      <c r="E48" s="41">
        <f>+E28+E32+E38+E42+E47</f>
        <v>182753123</v>
      </c>
      <c r="F48" s="41">
        <f>+F28+F32+F38+F42+F47</f>
        <v>182753123</v>
      </c>
      <c r="G48" s="41">
        <f>+G28+G32+G38+G42+G47</f>
        <v>182753123</v>
      </c>
      <c r="H48" s="41">
        <f>+H28+H32+H38+H42+H47</f>
        <v>182753123</v>
      </c>
      <c r="I48" s="41">
        <f t="shared" si="9"/>
        <v>182753123</v>
      </c>
      <c r="J48" s="41">
        <f t="shared" si="9"/>
        <v>182753123</v>
      </c>
      <c r="K48" s="41">
        <f t="shared" si="9"/>
        <v>182753123</v>
      </c>
      <c r="L48" s="41">
        <f>+L28+L32+L38+L42+L47</f>
        <v>182753123</v>
      </c>
      <c r="M48" s="41">
        <f>+M28+M32+M38+M42+M47</f>
        <v>182753123</v>
      </c>
      <c r="N48" s="42">
        <f t="shared" si="9"/>
        <v>182743171</v>
      </c>
      <c r="O48" s="43">
        <f t="shared" si="9"/>
        <v>2193027524</v>
      </c>
      <c r="P48" s="41">
        <f t="shared" si="9"/>
        <v>2327265831</v>
      </c>
      <c r="Q48" s="44">
        <f t="shared" si="9"/>
        <v>2471291433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12539942</v>
      </c>
      <c r="D49" s="45">
        <f t="shared" si="10"/>
        <v>12539942</v>
      </c>
      <c r="E49" s="45">
        <f t="shared" si="10"/>
        <v>12539942</v>
      </c>
      <c r="F49" s="45">
        <f t="shared" si="10"/>
        <v>12539942</v>
      </c>
      <c r="G49" s="45">
        <f t="shared" si="10"/>
        <v>12539942</v>
      </c>
      <c r="H49" s="45">
        <f t="shared" si="10"/>
        <v>12539942</v>
      </c>
      <c r="I49" s="45">
        <f t="shared" si="10"/>
        <v>12539942</v>
      </c>
      <c r="J49" s="45">
        <f t="shared" si="10"/>
        <v>12539942</v>
      </c>
      <c r="K49" s="45">
        <f t="shared" si="10"/>
        <v>12539942</v>
      </c>
      <c r="L49" s="45">
        <f>+L25-L48</f>
        <v>12539942</v>
      </c>
      <c r="M49" s="45">
        <f>+M25-M48</f>
        <v>12539942</v>
      </c>
      <c r="N49" s="46">
        <f t="shared" si="10"/>
        <v>12550332</v>
      </c>
      <c r="O49" s="47">
        <f t="shared" si="10"/>
        <v>150489694</v>
      </c>
      <c r="P49" s="45">
        <f t="shared" si="10"/>
        <v>161222979</v>
      </c>
      <c r="Q49" s="48">
        <f t="shared" si="10"/>
        <v>172544799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12146496</v>
      </c>
      <c r="D5" s="16">
        <f t="shared" si="0"/>
        <v>12146464</v>
      </c>
      <c r="E5" s="16">
        <f t="shared" si="0"/>
        <v>12146464</v>
      </c>
      <c r="F5" s="16">
        <f t="shared" si="0"/>
        <v>12146464</v>
      </c>
      <c r="G5" s="16">
        <f t="shared" si="0"/>
        <v>12146464</v>
      </c>
      <c r="H5" s="16">
        <f t="shared" si="0"/>
        <v>12146464</v>
      </c>
      <c r="I5" s="16">
        <f t="shared" si="0"/>
        <v>12146406</v>
      </c>
      <c r="J5" s="16">
        <f t="shared" si="0"/>
        <v>12146464</v>
      </c>
      <c r="K5" s="16">
        <f t="shared" si="0"/>
        <v>12146464</v>
      </c>
      <c r="L5" s="16">
        <f>SUM(L6:L8)</f>
        <v>12146464</v>
      </c>
      <c r="M5" s="16">
        <f>SUM(M6:M8)</f>
        <v>12146464</v>
      </c>
      <c r="N5" s="17">
        <f t="shared" si="0"/>
        <v>12146464</v>
      </c>
      <c r="O5" s="18">
        <f t="shared" si="0"/>
        <v>145757542</v>
      </c>
      <c r="P5" s="16">
        <f t="shared" si="0"/>
        <v>159142211</v>
      </c>
      <c r="Q5" s="17">
        <f t="shared" si="0"/>
        <v>167101277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12146496</v>
      </c>
      <c r="D7" s="23">
        <v>12146464</v>
      </c>
      <c r="E7" s="23">
        <v>12146464</v>
      </c>
      <c r="F7" s="23">
        <v>12146464</v>
      </c>
      <c r="G7" s="23">
        <v>12146464</v>
      </c>
      <c r="H7" s="23">
        <v>12146464</v>
      </c>
      <c r="I7" s="23">
        <v>12146406</v>
      </c>
      <c r="J7" s="23">
        <v>12146464</v>
      </c>
      <c r="K7" s="23">
        <v>12146464</v>
      </c>
      <c r="L7" s="23">
        <v>12146464</v>
      </c>
      <c r="M7" s="23">
        <v>12146464</v>
      </c>
      <c r="N7" s="24">
        <v>12146464</v>
      </c>
      <c r="O7" s="25">
        <v>145757542</v>
      </c>
      <c r="P7" s="23">
        <v>159142211</v>
      </c>
      <c r="Q7" s="26">
        <v>167101277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2179</v>
      </c>
      <c r="D9" s="16">
        <f t="shared" si="1"/>
        <v>2179</v>
      </c>
      <c r="E9" s="16">
        <f t="shared" si="1"/>
        <v>2179</v>
      </c>
      <c r="F9" s="16">
        <f t="shared" si="1"/>
        <v>2179</v>
      </c>
      <c r="G9" s="16">
        <f t="shared" si="1"/>
        <v>2179</v>
      </c>
      <c r="H9" s="16">
        <f t="shared" si="1"/>
        <v>2179</v>
      </c>
      <c r="I9" s="16">
        <f t="shared" si="1"/>
        <v>2176</v>
      </c>
      <c r="J9" s="16">
        <f t="shared" si="1"/>
        <v>2179</v>
      </c>
      <c r="K9" s="16">
        <f t="shared" si="1"/>
        <v>2179</v>
      </c>
      <c r="L9" s="16">
        <f>SUM(L10:L14)</f>
        <v>2179</v>
      </c>
      <c r="M9" s="16">
        <f>SUM(M10:M14)</f>
        <v>2179</v>
      </c>
      <c r="N9" s="27">
        <f t="shared" si="1"/>
        <v>2179</v>
      </c>
      <c r="O9" s="28">
        <f t="shared" si="1"/>
        <v>26145</v>
      </c>
      <c r="P9" s="16">
        <f t="shared" si="1"/>
        <v>27714</v>
      </c>
      <c r="Q9" s="29">
        <f t="shared" si="1"/>
        <v>27739</v>
      </c>
    </row>
    <row r="10" spans="1:17" ht="13.5">
      <c r="A10" s="3" t="s">
        <v>27</v>
      </c>
      <c r="B10" s="2"/>
      <c r="C10" s="19">
        <v>2179</v>
      </c>
      <c r="D10" s="19">
        <v>2179</v>
      </c>
      <c r="E10" s="19">
        <v>2179</v>
      </c>
      <c r="F10" s="19">
        <v>2179</v>
      </c>
      <c r="G10" s="19">
        <v>2179</v>
      </c>
      <c r="H10" s="19">
        <v>2179</v>
      </c>
      <c r="I10" s="19">
        <v>2176</v>
      </c>
      <c r="J10" s="19">
        <v>2179</v>
      </c>
      <c r="K10" s="19">
        <v>2179</v>
      </c>
      <c r="L10" s="19">
        <v>2179</v>
      </c>
      <c r="M10" s="19">
        <v>2179</v>
      </c>
      <c r="N10" s="20">
        <v>2179</v>
      </c>
      <c r="O10" s="21">
        <v>26145</v>
      </c>
      <c r="P10" s="19">
        <v>27714</v>
      </c>
      <c r="Q10" s="22">
        <v>27719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>
        <v>6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>
        <v>14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3182</v>
      </c>
      <c r="D15" s="16">
        <f t="shared" si="2"/>
        <v>3182</v>
      </c>
      <c r="E15" s="16">
        <f t="shared" si="2"/>
        <v>3182</v>
      </c>
      <c r="F15" s="16">
        <f t="shared" si="2"/>
        <v>3182</v>
      </c>
      <c r="G15" s="16">
        <f t="shared" si="2"/>
        <v>3182</v>
      </c>
      <c r="H15" s="16">
        <f t="shared" si="2"/>
        <v>3182</v>
      </c>
      <c r="I15" s="16">
        <f t="shared" si="2"/>
        <v>3173</v>
      </c>
      <c r="J15" s="16">
        <f t="shared" si="2"/>
        <v>3182</v>
      </c>
      <c r="K15" s="16">
        <f t="shared" si="2"/>
        <v>3182</v>
      </c>
      <c r="L15" s="16">
        <f>SUM(L16:L18)</f>
        <v>3182</v>
      </c>
      <c r="M15" s="16">
        <f>SUM(M16:M18)</f>
        <v>3182</v>
      </c>
      <c r="N15" s="27">
        <f t="shared" si="2"/>
        <v>3182</v>
      </c>
      <c r="O15" s="28">
        <f t="shared" si="2"/>
        <v>38175</v>
      </c>
      <c r="P15" s="16">
        <f t="shared" si="2"/>
        <v>40466</v>
      </c>
      <c r="Q15" s="29">
        <f t="shared" si="2"/>
        <v>40474</v>
      </c>
    </row>
    <row r="16" spans="1:17" ht="13.5">
      <c r="A16" s="3" t="s">
        <v>33</v>
      </c>
      <c r="B16" s="2"/>
      <c r="C16" s="19">
        <v>3182</v>
      </c>
      <c r="D16" s="19">
        <v>3182</v>
      </c>
      <c r="E16" s="19">
        <v>3182</v>
      </c>
      <c r="F16" s="19">
        <v>3182</v>
      </c>
      <c r="G16" s="19">
        <v>3182</v>
      </c>
      <c r="H16" s="19">
        <v>3182</v>
      </c>
      <c r="I16" s="19">
        <v>3173</v>
      </c>
      <c r="J16" s="19">
        <v>3182</v>
      </c>
      <c r="K16" s="19">
        <v>3182</v>
      </c>
      <c r="L16" s="19">
        <v>3182</v>
      </c>
      <c r="M16" s="19">
        <v>3182</v>
      </c>
      <c r="N16" s="20">
        <v>3182</v>
      </c>
      <c r="O16" s="21">
        <v>38175</v>
      </c>
      <c r="P16" s="19">
        <v>40466</v>
      </c>
      <c r="Q16" s="22">
        <v>40474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8060175</v>
      </c>
      <c r="D19" s="16">
        <f t="shared" si="3"/>
        <v>8060175</v>
      </c>
      <c r="E19" s="16">
        <f t="shared" si="3"/>
        <v>8060175</v>
      </c>
      <c r="F19" s="16">
        <f t="shared" si="3"/>
        <v>8060175</v>
      </c>
      <c r="G19" s="16">
        <f t="shared" si="3"/>
        <v>8060175</v>
      </c>
      <c r="H19" s="16">
        <f t="shared" si="3"/>
        <v>8060175</v>
      </c>
      <c r="I19" s="16">
        <f t="shared" si="3"/>
        <v>8060196</v>
      </c>
      <c r="J19" s="16">
        <f t="shared" si="3"/>
        <v>8060175</v>
      </c>
      <c r="K19" s="16">
        <f t="shared" si="3"/>
        <v>8060175</v>
      </c>
      <c r="L19" s="16">
        <f>SUM(L20:L23)</f>
        <v>8060175</v>
      </c>
      <c r="M19" s="16">
        <f>SUM(M20:M23)</f>
        <v>8060175</v>
      </c>
      <c r="N19" s="27">
        <f t="shared" si="3"/>
        <v>8060175</v>
      </c>
      <c r="O19" s="28">
        <f t="shared" si="3"/>
        <v>96722121</v>
      </c>
      <c r="P19" s="16">
        <f t="shared" si="3"/>
        <v>102525449</v>
      </c>
      <c r="Q19" s="29">
        <f t="shared" si="3"/>
        <v>102525555</v>
      </c>
    </row>
    <row r="20" spans="1:17" ht="13.5">
      <c r="A20" s="3" t="s">
        <v>37</v>
      </c>
      <c r="B20" s="2"/>
      <c r="C20" s="19">
        <v>3660780</v>
      </c>
      <c r="D20" s="19">
        <v>3660780</v>
      </c>
      <c r="E20" s="19">
        <v>3660780</v>
      </c>
      <c r="F20" s="19">
        <v>3660780</v>
      </c>
      <c r="G20" s="19">
        <v>3660780</v>
      </c>
      <c r="H20" s="19">
        <v>3660780</v>
      </c>
      <c r="I20" s="19">
        <v>3660786</v>
      </c>
      <c r="J20" s="19">
        <v>3660780</v>
      </c>
      <c r="K20" s="19">
        <v>3660780</v>
      </c>
      <c r="L20" s="19">
        <v>3660780</v>
      </c>
      <c r="M20" s="19">
        <v>3660780</v>
      </c>
      <c r="N20" s="20">
        <v>3660780</v>
      </c>
      <c r="O20" s="21">
        <v>43929366</v>
      </c>
      <c r="P20" s="19">
        <v>46565129</v>
      </c>
      <c r="Q20" s="22">
        <v>46565159</v>
      </c>
    </row>
    <row r="21" spans="1:17" ht="13.5">
      <c r="A21" s="3" t="s">
        <v>38</v>
      </c>
      <c r="B21" s="2"/>
      <c r="C21" s="19">
        <v>2473481</v>
      </c>
      <c r="D21" s="19">
        <v>2473481</v>
      </c>
      <c r="E21" s="19">
        <v>2473481</v>
      </c>
      <c r="F21" s="19">
        <v>2473481</v>
      </c>
      <c r="G21" s="19">
        <v>2473481</v>
      </c>
      <c r="H21" s="19">
        <v>2473481</v>
      </c>
      <c r="I21" s="19">
        <v>2473487</v>
      </c>
      <c r="J21" s="19">
        <v>2473481</v>
      </c>
      <c r="K21" s="19">
        <v>2473481</v>
      </c>
      <c r="L21" s="19">
        <v>2473481</v>
      </c>
      <c r="M21" s="19">
        <v>2473481</v>
      </c>
      <c r="N21" s="20">
        <v>2473481</v>
      </c>
      <c r="O21" s="21">
        <v>29681778</v>
      </c>
      <c r="P21" s="19">
        <v>31462685</v>
      </c>
      <c r="Q21" s="22">
        <v>31462713</v>
      </c>
    </row>
    <row r="22" spans="1:17" ht="13.5">
      <c r="A22" s="3" t="s">
        <v>39</v>
      </c>
      <c r="B22" s="2"/>
      <c r="C22" s="23">
        <v>456644</v>
      </c>
      <c r="D22" s="23">
        <v>456644</v>
      </c>
      <c r="E22" s="23">
        <v>456644</v>
      </c>
      <c r="F22" s="23">
        <v>456644</v>
      </c>
      <c r="G22" s="23">
        <v>456644</v>
      </c>
      <c r="H22" s="23">
        <v>456644</v>
      </c>
      <c r="I22" s="23">
        <v>456642</v>
      </c>
      <c r="J22" s="23">
        <v>456644</v>
      </c>
      <c r="K22" s="23">
        <v>456644</v>
      </c>
      <c r="L22" s="23">
        <v>456644</v>
      </c>
      <c r="M22" s="23">
        <v>456644</v>
      </c>
      <c r="N22" s="24">
        <v>456644</v>
      </c>
      <c r="O22" s="25">
        <v>5479726</v>
      </c>
      <c r="P22" s="23">
        <v>5808509</v>
      </c>
      <c r="Q22" s="26">
        <v>5808549</v>
      </c>
    </row>
    <row r="23" spans="1:17" ht="13.5">
      <c r="A23" s="3" t="s">
        <v>40</v>
      </c>
      <c r="B23" s="2"/>
      <c r="C23" s="19">
        <v>1469270</v>
      </c>
      <c r="D23" s="19">
        <v>1469270</v>
      </c>
      <c r="E23" s="19">
        <v>1469270</v>
      </c>
      <c r="F23" s="19">
        <v>1469270</v>
      </c>
      <c r="G23" s="19">
        <v>1469270</v>
      </c>
      <c r="H23" s="19">
        <v>1469270</v>
      </c>
      <c r="I23" s="19">
        <v>1469281</v>
      </c>
      <c r="J23" s="19">
        <v>1469270</v>
      </c>
      <c r="K23" s="19">
        <v>1469270</v>
      </c>
      <c r="L23" s="19">
        <v>1469270</v>
      </c>
      <c r="M23" s="19">
        <v>1469270</v>
      </c>
      <c r="N23" s="20">
        <v>1469270</v>
      </c>
      <c r="O23" s="21">
        <v>17631251</v>
      </c>
      <c r="P23" s="19">
        <v>18689126</v>
      </c>
      <c r="Q23" s="22">
        <v>18689134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20212032</v>
      </c>
      <c r="D25" s="41">
        <f t="shared" si="4"/>
        <v>20212000</v>
      </c>
      <c r="E25" s="41">
        <f t="shared" si="4"/>
        <v>20212000</v>
      </c>
      <c r="F25" s="41">
        <f t="shared" si="4"/>
        <v>20212000</v>
      </c>
      <c r="G25" s="41">
        <f t="shared" si="4"/>
        <v>20212000</v>
      </c>
      <c r="H25" s="41">
        <f t="shared" si="4"/>
        <v>20212000</v>
      </c>
      <c r="I25" s="41">
        <f t="shared" si="4"/>
        <v>20211951</v>
      </c>
      <c r="J25" s="41">
        <f t="shared" si="4"/>
        <v>20212000</v>
      </c>
      <c r="K25" s="41">
        <f t="shared" si="4"/>
        <v>20212000</v>
      </c>
      <c r="L25" s="41">
        <f>+L5+L9+L15+L19+L24</f>
        <v>20212000</v>
      </c>
      <c r="M25" s="41">
        <f>+M5+M9+M15+M19+M24</f>
        <v>20212000</v>
      </c>
      <c r="N25" s="42">
        <f t="shared" si="4"/>
        <v>20212000</v>
      </c>
      <c r="O25" s="43">
        <f t="shared" si="4"/>
        <v>242543983</v>
      </c>
      <c r="P25" s="41">
        <f t="shared" si="4"/>
        <v>261735840</v>
      </c>
      <c r="Q25" s="44">
        <f t="shared" si="4"/>
        <v>269695045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7001550</v>
      </c>
      <c r="D28" s="16">
        <f t="shared" si="5"/>
        <v>7001307</v>
      </c>
      <c r="E28" s="16">
        <f>SUM(E29:E31)</f>
        <v>7001307</v>
      </c>
      <c r="F28" s="16">
        <f>SUM(F29:F31)</f>
        <v>7001307</v>
      </c>
      <c r="G28" s="16">
        <f>SUM(G29:G31)</f>
        <v>7001307</v>
      </c>
      <c r="H28" s="16">
        <f>SUM(H29:H31)</f>
        <v>7001307</v>
      </c>
      <c r="I28" s="16">
        <f t="shared" si="5"/>
        <v>7001340</v>
      </c>
      <c r="J28" s="16">
        <f t="shared" si="5"/>
        <v>7001307</v>
      </c>
      <c r="K28" s="16">
        <f t="shared" si="5"/>
        <v>7001307</v>
      </c>
      <c r="L28" s="16">
        <f>SUM(L29:L31)</f>
        <v>7001307</v>
      </c>
      <c r="M28" s="16">
        <f>SUM(M29:M31)</f>
        <v>7001307</v>
      </c>
      <c r="N28" s="17">
        <f t="shared" si="5"/>
        <v>7001307</v>
      </c>
      <c r="O28" s="18">
        <f t="shared" si="5"/>
        <v>84015960</v>
      </c>
      <c r="P28" s="16">
        <f t="shared" si="5"/>
        <v>88528535</v>
      </c>
      <c r="Q28" s="17">
        <f t="shared" si="5"/>
        <v>88512985</v>
      </c>
    </row>
    <row r="29" spans="1:17" ht="13.5">
      <c r="A29" s="3" t="s">
        <v>23</v>
      </c>
      <c r="B29" s="2"/>
      <c r="C29" s="19">
        <v>873197</v>
      </c>
      <c r="D29" s="19">
        <v>873197</v>
      </c>
      <c r="E29" s="19">
        <v>873197</v>
      </c>
      <c r="F29" s="19">
        <v>873197</v>
      </c>
      <c r="G29" s="19">
        <v>873197</v>
      </c>
      <c r="H29" s="19">
        <v>873197</v>
      </c>
      <c r="I29" s="19">
        <v>873243</v>
      </c>
      <c r="J29" s="19">
        <v>873197</v>
      </c>
      <c r="K29" s="19">
        <v>873197</v>
      </c>
      <c r="L29" s="19">
        <v>873197</v>
      </c>
      <c r="M29" s="19">
        <v>873197</v>
      </c>
      <c r="N29" s="20">
        <v>873197</v>
      </c>
      <c r="O29" s="21">
        <v>10478410</v>
      </c>
      <c r="P29" s="19">
        <v>11041687</v>
      </c>
      <c r="Q29" s="22">
        <v>11041776</v>
      </c>
    </row>
    <row r="30" spans="1:17" ht="13.5">
      <c r="A30" s="3" t="s">
        <v>24</v>
      </c>
      <c r="B30" s="2"/>
      <c r="C30" s="23">
        <v>6128353</v>
      </c>
      <c r="D30" s="23">
        <v>6128110</v>
      </c>
      <c r="E30" s="23">
        <v>6128110</v>
      </c>
      <c r="F30" s="23">
        <v>6128110</v>
      </c>
      <c r="G30" s="23">
        <v>6128110</v>
      </c>
      <c r="H30" s="23">
        <v>6128110</v>
      </c>
      <c r="I30" s="23">
        <v>6128097</v>
      </c>
      <c r="J30" s="23">
        <v>6128110</v>
      </c>
      <c r="K30" s="23">
        <v>6128110</v>
      </c>
      <c r="L30" s="23">
        <v>6128110</v>
      </c>
      <c r="M30" s="23">
        <v>6128110</v>
      </c>
      <c r="N30" s="24">
        <v>6128110</v>
      </c>
      <c r="O30" s="25">
        <v>73537550</v>
      </c>
      <c r="P30" s="23">
        <v>77486848</v>
      </c>
      <c r="Q30" s="26">
        <v>77471209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379925</v>
      </c>
      <c r="D32" s="16">
        <f t="shared" si="6"/>
        <v>379830</v>
      </c>
      <c r="E32" s="16">
        <f>SUM(E33:E37)</f>
        <v>379830</v>
      </c>
      <c r="F32" s="16">
        <f>SUM(F33:F37)</f>
        <v>379830</v>
      </c>
      <c r="G32" s="16">
        <f>SUM(G33:G37)</f>
        <v>379830</v>
      </c>
      <c r="H32" s="16">
        <f>SUM(H33:H37)</f>
        <v>379830</v>
      </c>
      <c r="I32" s="16">
        <f t="shared" si="6"/>
        <v>379829</v>
      </c>
      <c r="J32" s="16">
        <f t="shared" si="6"/>
        <v>379830</v>
      </c>
      <c r="K32" s="16">
        <f t="shared" si="6"/>
        <v>379830</v>
      </c>
      <c r="L32" s="16">
        <f>SUM(L33:L37)</f>
        <v>379830</v>
      </c>
      <c r="M32" s="16">
        <f>SUM(M33:M37)</f>
        <v>379830</v>
      </c>
      <c r="N32" s="27">
        <f t="shared" si="6"/>
        <v>379830</v>
      </c>
      <c r="O32" s="28">
        <f t="shared" si="6"/>
        <v>4558054</v>
      </c>
      <c r="P32" s="16">
        <f t="shared" si="6"/>
        <v>4828897</v>
      </c>
      <c r="Q32" s="29">
        <f t="shared" si="6"/>
        <v>4828976</v>
      </c>
    </row>
    <row r="33" spans="1:17" ht="13.5">
      <c r="A33" s="3" t="s">
        <v>27</v>
      </c>
      <c r="B33" s="2"/>
      <c r="C33" s="19">
        <v>285880</v>
      </c>
      <c r="D33" s="19">
        <v>285785</v>
      </c>
      <c r="E33" s="19">
        <v>285785</v>
      </c>
      <c r="F33" s="19">
        <v>285785</v>
      </c>
      <c r="G33" s="19">
        <v>285785</v>
      </c>
      <c r="H33" s="19">
        <v>285785</v>
      </c>
      <c r="I33" s="19">
        <v>285785</v>
      </c>
      <c r="J33" s="19">
        <v>285785</v>
      </c>
      <c r="K33" s="19">
        <v>285785</v>
      </c>
      <c r="L33" s="19">
        <v>285785</v>
      </c>
      <c r="M33" s="19">
        <v>285785</v>
      </c>
      <c r="N33" s="20">
        <v>285785</v>
      </c>
      <c r="O33" s="21">
        <v>3429515</v>
      </c>
      <c r="P33" s="19">
        <v>3633395</v>
      </c>
      <c r="Q33" s="22">
        <v>3633436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>
        <v>3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>
        <v>18</v>
      </c>
    </row>
    <row r="36" spans="1:17" ht="13.5">
      <c r="A36" s="3" t="s">
        <v>30</v>
      </c>
      <c r="B36" s="2"/>
      <c r="C36" s="19">
        <v>94045</v>
      </c>
      <c r="D36" s="19">
        <v>94045</v>
      </c>
      <c r="E36" s="19">
        <v>94045</v>
      </c>
      <c r="F36" s="19">
        <v>94045</v>
      </c>
      <c r="G36" s="19">
        <v>94045</v>
      </c>
      <c r="H36" s="19">
        <v>94045</v>
      </c>
      <c r="I36" s="19">
        <v>94044</v>
      </c>
      <c r="J36" s="19">
        <v>94045</v>
      </c>
      <c r="K36" s="19">
        <v>94045</v>
      </c>
      <c r="L36" s="19">
        <v>94045</v>
      </c>
      <c r="M36" s="19">
        <v>94045</v>
      </c>
      <c r="N36" s="20">
        <v>94045</v>
      </c>
      <c r="O36" s="21">
        <v>1128539</v>
      </c>
      <c r="P36" s="19">
        <v>1195502</v>
      </c>
      <c r="Q36" s="22">
        <v>1195519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1168204</v>
      </c>
      <c r="D38" s="16">
        <f t="shared" si="7"/>
        <v>1168195</v>
      </c>
      <c r="E38" s="16">
        <f>SUM(E39:E41)</f>
        <v>1168195</v>
      </c>
      <c r="F38" s="16">
        <f>SUM(F39:F41)</f>
        <v>1168195</v>
      </c>
      <c r="G38" s="16">
        <f>SUM(G39:G41)</f>
        <v>1168195</v>
      </c>
      <c r="H38" s="16">
        <f>SUM(H39:H41)</f>
        <v>1168195</v>
      </c>
      <c r="I38" s="16">
        <f t="shared" si="7"/>
        <v>1168152</v>
      </c>
      <c r="J38" s="16">
        <f t="shared" si="7"/>
        <v>1168195</v>
      </c>
      <c r="K38" s="16">
        <f t="shared" si="7"/>
        <v>1168195</v>
      </c>
      <c r="L38" s="16">
        <f>SUM(L39:L41)</f>
        <v>1168195</v>
      </c>
      <c r="M38" s="16">
        <f>SUM(M39:M41)</f>
        <v>1168195</v>
      </c>
      <c r="N38" s="27">
        <f t="shared" si="7"/>
        <v>1168195</v>
      </c>
      <c r="O38" s="28">
        <f t="shared" si="7"/>
        <v>14018306</v>
      </c>
      <c r="P38" s="16">
        <f t="shared" si="7"/>
        <v>14839735</v>
      </c>
      <c r="Q38" s="29">
        <f t="shared" si="7"/>
        <v>14839764</v>
      </c>
    </row>
    <row r="39" spans="1:17" ht="13.5">
      <c r="A39" s="3" t="s">
        <v>33</v>
      </c>
      <c r="B39" s="2"/>
      <c r="C39" s="19">
        <v>185833</v>
      </c>
      <c r="D39" s="19">
        <v>185833</v>
      </c>
      <c r="E39" s="19">
        <v>185833</v>
      </c>
      <c r="F39" s="19">
        <v>185833</v>
      </c>
      <c r="G39" s="19">
        <v>185833</v>
      </c>
      <c r="H39" s="19">
        <v>185833</v>
      </c>
      <c r="I39" s="19">
        <v>185807</v>
      </c>
      <c r="J39" s="19">
        <v>185833</v>
      </c>
      <c r="K39" s="19">
        <v>185833</v>
      </c>
      <c r="L39" s="19">
        <v>185833</v>
      </c>
      <c r="M39" s="19">
        <v>185833</v>
      </c>
      <c r="N39" s="20">
        <v>185833</v>
      </c>
      <c r="O39" s="21">
        <v>2229970</v>
      </c>
      <c r="P39" s="19">
        <v>2346603</v>
      </c>
      <c r="Q39" s="22">
        <v>2346618</v>
      </c>
    </row>
    <row r="40" spans="1:17" ht="13.5">
      <c r="A40" s="3" t="s">
        <v>34</v>
      </c>
      <c r="B40" s="2"/>
      <c r="C40" s="19">
        <v>982371</v>
      </c>
      <c r="D40" s="19">
        <v>982362</v>
      </c>
      <c r="E40" s="19">
        <v>982362</v>
      </c>
      <c r="F40" s="19">
        <v>982362</v>
      </c>
      <c r="G40" s="19">
        <v>982362</v>
      </c>
      <c r="H40" s="19">
        <v>982362</v>
      </c>
      <c r="I40" s="19">
        <v>982345</v>
      </c>
      <c r="J40" s="19">
        <v>982362</v>
      </c>
      <c r="K40" s="19">
        <v>982362</v>
      </c>
      <c r="L40" s="19">
        <v>982362</v>
      </c>
      <c r="M40" s="19">
        <v>982362</v>
      </c>
      <c r="N40" s="20">
        <v>982362</v>
      </c>
      <c r="O40" s="21">
        <v>11788336</v>
      </c>
      <c r="P40" s="19">
        <v>12493132</v>
      </c>
      <c r="Q40" s="22">
        <v>12493146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7684778</v>
      </c>
      <c r="D42" s="16">
        <f t="shared" si="8"/>
        <v>7684762</v>
      </c>
      <c r="E42" s="16">
        <f>SUM(E43:E46)</f>
        <v>7684762</v>
      </c>
      <c r="F42" s="16">
        <f>SUM(F43:F46)</f>
        <v>7684762</v>
      </c>
      <c r="G42" s="16">
        <f>SUM(G43:G46)</f>
        <v>7684762</v>
      </c>
      <c r="H42" s="16">
        <f>SUM(H43:H46)</f>
        <v>7684762</v>
      </c>
      <c r="I42" s="16">
        <f t="shared" si="8"/>
        <v>7684752</v>
      </c>
      <c r="J42" s="16">
        <f t="shared" si="8"/>
        <v>7684762</v>
      </c>
      <c r="K42" s="16">
        <f t="shared" si="8"/>
        <v>7684762</v>
      </c>
      <c r="L42" s="16">
        <f>SUM(L43:L46)</f>
        <v>7684762</v>
      </c>
      <c r="M42" s="16">
        <f>SUM(M43:M46)</f>
        <v>7684762</v>
      </c>
      <c r="N42" s="27">
        <f t="shared" si="8"/>
        <v>7684762</v>
      </c>
      <c r="O42" s="28">
        <f t="shared" si="8"/>
        <v>92217150</v>
      </c>
      <c r="P42" s="16">
        <f t="shared" si="8"/>
        <v>99951150</v>
      </c>
      <c r="Q42" s="29">
        <f t="shared" si="8"/>
        <v>99951264</v>
      </c>
    </row>
    <row r="43" spans="1:17" ht="13.5">
      <c r="A43" s="3" t="s">
        <v>37</v>
      </c>
      <c r="B43" s="2"/>
      <c r="C43" s="19">
        <v>3290753</v>
      </c>
      <c r="D43" s="19">
        <v>3290742</v>
      </c>
      <c r="E43" s="19">
        <v>3290742</v>
      </c>
      <c r="F43" s="19">
        <v>3290742</v>
      </c>
      <c r="G43" s="19">
        <v>3290742</v>
      </c>
      <c r="H43" s="19">
        <v>3290742</v>
      </c>
      <c r="I43" s="19">
        <v>3290734</v>
      </c>
      <c r="J43" s="19">
        <v>3290742</v>
      </c>
      <c r="K43" s="19">
        <v>3290742</v>
      </c>
      <c r="L43" s="19">
        <v>3290742</v>
      </c>
      <c r="M43" s="19">
        <v>3290742</v>
      </c>
      <c r="N43" s="20">
        <v>3290742</v>
      </c>
      <c r="O43" s="21">
        <v>39488907</v>
      </c>
      <c r="P43" s="19">
        <v>42380951</v>
      </c>
      <c r="Q43" s="22">
        <v>42380999</v>
      </c>
    </row>
    <row r="44" spans="1:17" ht="13.5">
      <c r="A44" s="3" t="s">
        <v>38</v>
      </c>
      <c r="B44" s="2"/>
      <c r="C44" s="19">
        <v>2656944</v>
      </c>
      <c r="D44" s="19">
        <v>2656939</v>
      </c>
      <c r="E44" s="19">
        <v>2656939</v>
      </c>
      <c r="F44" s="19">
        <v>2656939</v>
      </c>
      <c r="G44" s="19">
        <v>2656939</v>
      </c>
      <c r="H44" s="19">
        <v>2656939</v>
      </c>
      <c r="I44" s="19">
        <v>2656917</v>
      </c>
      <c r="J44" s="19">
        <v>2656939</v>
      </c>
      <c r="K44" s="19">
        <v>2656939</v>
      </c>
      <c r="L44" s="19">
        <v>2656939</v>
      </c>
      <c r="M44" s="19">
        <v>2656939</v>
      </c>
      <c r="N44" s="20">
        <v>2656939</v>
      </c>
      <c r="O44" s="21">
        <v>31883251</v>
      </c>
      <c r="P44" s="19">
        <v>33786517</v>
      </c>
      <c r="Q44" s="22">
        <v>33786546</v>
      </c>
    </row>
    <row r="45" spans="1:17" ht="13.5">
      <c r="A45" s="3" t="s">
        <v>39</v>
      </c>
      <c r="B45" s="2"/>
      <c r="C45" s="23">
        <v>728567</v>
      </c>
      <c r="D45" s="23">
        <v>728567</v>
      </c>
      <c r="E45" s="23">
        <v>728567</v>
      </c>
      <c r="F45" s="23">
        <v>728567</v>
      </c>
      <c r="G45" s="23">
        <v>728567</v>
      </c>
      <c r="H45" s="23">
        <v>728567</v>
      </c>
      <c r="I45" s="23">
        <v>728580</v>
      </c>
      <c r="J45" s="23">
        <v>728567</v>
      </c>
      <c r="K45" s="23">
        <v>728567</v>
      </c>
      <c r="L45" s="23">
        <v>728567</v>
      </c>
      <c r="M45" s="23">
        <v>728567</v>
      </c>
      <c r="N45" s="24">
        <v>728567</v>
      </c>
      <c r="O45" s="25">
        <v>8742817</v>
      </c>
      <c r="P45" s="23">
        <v>10966686</v>
      </c>
      <c r="Q45" s="26">
        <v>10966707</v>
      </c>
    </row>
    <row r="46" spans="1:17" ht="13.5">
      <c r="A46" s="3" t="s">
        <v>40</v>
      </c>
      <c r="B46" s="2"/>
      <c r="C46" s="19">
        <v>1008514</v>
      </c>
      <c r="D46" s="19">
        <v>1008514</v>
      </c>
      <c r="E46" s="19">
        <v>1008514</v>
      </c>
      <c r="F46" s="19">
        <v>1008514</v>
      </c>
      <c r="G46" s="19">
        <v>1008514</v>
      </c>
      <c r="H46" s="19">
        <v>1008514</v>
      </c>
      <c r="I46" s="19">
        <v>1008521</v>
      </c>
      <c r="J46" s="19">
        <v>1008514</v>
      </c>
      <c r="K46" s="19">
        <v>1008514</v>
      </c>
      <c r="L46" s="19">
        <v>1008514</v>
      </c>
      <c r="M46" s="19">
        <v>1008514</v>
      </c>
      <c r="N46" s="20">
        <v>1008514</v>
      </c>
      <c r="O46" s="21">
        <v>12102175</v>
      </c>
      <c r="P46" s="19">
        <v>12816996</v>
      </c>
      <c r="Q46" s="22">
        <v>12817012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16234457</v>
      </c>
      <c r="D48" s="41">
        <f t="shared" si="9"/>
        <v>16234094</v>
      </c>
      <c r="E48" s="41">
        <f>+E28+E32+E38+E42+E47</f>
        <v>16234094</v>
      </c>
      <c r="F48" s="41">
        <f>+F28+F32+F38+F42+F47</f>
        <v>16234094</v>
      </c>
      <c r="G48" s="41">
        <f>+G28+G32+G38+G42+G47</f>
        <v>16234094</v>
      </c>
      <c r="H48" s="41">
        <f>+H28+H32+H38+H42+H47</f>
        <v>16234094</v>
      </c>
      <c r="I48" s="41">
        <f t="shared" si="9"/>
        <v>16234073</v>
      </c>
      <c r="J48" s="41">
        <f t="shared" si="9"/>
        <v>16234094</v>
      </c>
      <c r="K48" s="41">
        <f t="shared" si="9"/>
        <v>16234094</v>
      </c>
      <c r="L48" s="41">
        <f>+L28+L32+L38+L42+L47</f>
        <v>16234094</v>
      </c>
      <c r="M48" s="41">
        <f>+M28+M32+M38+M42+M47</f>
        <v>16234094</v>
      </c>
      <c r="N48" s="42">
        <f t="shared" si="9"/>
        <v>16234094</v>
      </c>
      <c r="O48" s="43">
        <f t="shared" si="9"/>
        <v>194809470</v>
      </c>
      <c r="P48" s="41">
        <f t="shared" si="9"/>
        <v>208148317</v>
      </c>
      <c r="Q48" s="44">
        <f t="shared" si="9"/>
        <v>208132989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3977575</v>
      </c>
      <c r="D49" s="45">
        <f t="shared" si="10"/>
        <v>3977906</v>
      </c>
      <c r="E49" s="45">
        <f t="shared" si="10"/>
        <v>3977906</v>
      </c>
      <c r="F49" s="45">
        <f t="shared" si="10"/>
        <v>3977906</v>
      </c>
      <c r="G49" s="45">
        <f t="shared" si="10"/>
        <v>3977906</v>
      </c>
      <c r="H49" s="45">
        <f t="shared" si="10"/>
        <v>3977906</v>
      </c>
      <c r="I49" s="45">
        <f t="shared" si="10"/>
        <v>3977878</v>
      </c>
      <c r="J49" s="45">
        <f t="shared" si="10"/>
        <v>3977906</v>
      </c>
      <c r="K49" s="45">
        <f t="shared" si="10"/>
        <v>3977906</v>
      </c>
      <c r="L49" s="45">
        <f>+L25-L48</f>
        <v>3977906</v>
      </c>
      <c r="M49" s="45">
        <f>+M25-M48</f>
        <v>3977906</v>
      </c>
      <c r="N49" s="46">
        <f t="shared" si="10"/>
        <v>3977906</v>
      </c>
      <c r="O49" s="47">
        <f t="shared" si="10"/>
        <v>47734513</v>
      </c>
      <c r="P49" s="45">
        <f t="shared" si="10"/>
        <v>53587523</v>
      </c>
      <c r="Q49" s="48">
        <f t="shared" si="10"/>
        <v>61562056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7026680</v>
      </c>
      <c r="D5" s="16">
        <f t="shared" si="0"/>
        <v>7026680</v>
      </c>
      <c r="E5" s="16">
        <f t="shared" si="0"/>
        <v>7026680</v>
      </c>
      <c r="F5" s="16">
        <f t="shared" si="0"/>
        <v>7026680</v>
      </c>
      <c r="G5" s="16">
        <f t="shared" si="0"/>
        <v>7026680</v>
      </c>
      <c r="H5" s="16">
        <f t="shared" si="0"/>
        <v>7026680</v>
      </c>
      <c r="I5" s="16">
        <f t="shared" si="0"/>
        <v>7026680</v>
      </c>
      <c r="J5" s="16">
        <f t="shared" si="0"/>
        <v>7026680</v>
      </c>
      <c r="K5" s="16">
        <f t="shared" si="0"/>
        <v>7026680</v>
      </c>
      <c r="L5" s="16">
        <f>SUM(L6:L8)</f>
        <v>7026680</v>
      </c>
      <c r="M5" s="16">
        <f>SUM(M6:M8)</f>
        <v>7026680</v>
      </c>
      <c r="N5" s="17">
        <f t="shared" si="0"/>
        <v>7026680</v>
      </c>
      <c r="O5" s="18">
        <f t="shared" si="0"/>
        <v>84320160</v>
      </c>
      <c r="P5" s="16">
        <f t="shared" si="0"/>
        <v>88260900</v>
      </c>
      <c r="Q5" s="17">
        <f t="shared" si="0"/>
        <v>92273712</v>
      </c>
    </row>
    <row r="6" spans="1:17" ht="13.5">
      <c r="A6" s="3" t="s">
        <v>23</v>
      </c>
      <c r="B6" s="2"/>
      <c r="C6" s="19">
        <v>582583</v>
      </c>
      <c r="D6" s="19">
        <v>582583</v>
      </c>
      <c r="E6" s="19">
        <v>582583</v>
      </c>
      <c r="F6" s="19">
        <v>582583</v>
      </c>
      <c r="G6" s="19">
        <v>582583</v>
      </c>
      <c r="H6" s="19">
        <v>582583</v>
      </c>
      <c r="I6" s="19">
        <v>582583</v>
      </c>
      <c r="J6" s="19">
        <v>582583</v>
      </c>
      <c r="K6" s="19">
        <v>582583</v>
      </c>
      <c r="L6" s="19">
        <v>582583</v>
      </c>
      <c r="M6" s="19">
        <v>582583</v>
      </c>
      <c r="N6" s="20">
        <v>582583</v>
      </c>
      <c r="O6" s="21">
        <v>6990996</v>
      </c>
      <c r="P6" s="19">
        <v>7312584</v>
      </c>
      <c r="Q6" s="22">
        <v>7648968</v>
      </c>
    </row>
    <row r="7" spans="1:17" ht="13.5">
      <c r="A7" s="3" t="s">
        <v>24</v>
      </c>
      <c r="B7" s="2"/>
      <c r="C7" s="23">
        <v>6444097</v>
      </c>
      <c r="D7" s="23">
        <v>6444097</v>
      </c>
      <c r="E7" s="23">
        <v>6444097</v>
      </c>
      <c r="F7" s="23">
        <v>6444097</v>
      </c>
      <c r="G7" s="23">
        <v>6444097</v>
      </c>
      <c r="H7" s="23">
        <v>6444097</v>
      </c>
      <c r="I7" s="23">
        <v>6444097</v>
      </c>
      <c r="J7" s="23">
        <v>6444097</v>
      </c>
      <c r="K7" s="23">
        <v>6444097</v>
      </c>
      <c r="L7" s="23">
        <v>6444097</v>
      </c>
      <c r="M7" s="23">
        <v>6444097</v>
      </c>
      <c r="N7" s="24">
        <v>6444097</v>
      </c>
      <c r="O7" s="25">
        <v>77329164</v>
      </c>
      <c r="P7" s="23">
        <v>80948316</v>
      </c>
      <c r="Q7" s="26">
        <v>84624744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4116945</v>
      </c>
      <c r="D9" s="16">
        <f t="shared" si="1"/>
        <v>4116945</v>
      </c>
      <c r="E9" s="16">
        <f t="shared" si="1"/>
        <v>4116945</v>
      </c>
      <c r="F9" s="16">
        <f t="shared" si="1"/>
        <v>4116945</v>
      </c>
      <c r="G9" s="16">
        <f t="shared" si="1"/>
        <v>4116945</v>
      </c>
      <c r="H9" s="16">
        <f t="shared" si="1"/>
        <v>4116945</v>
      </c>
      <c r="I9" s="16">
        <f t="shared" si="1"/>
        <v>4116945</v>
      </c>
      <c r="J9" s="16">
        <f t="shared" si="1"/>
        <v>4116945</v>
      </c>
      <c r="K9" s="16">
        <f t="shared" si="1"/>
        <v>4116945</v>
      </c>
      <c r="L9" s="16">
        <f>SUM(L10:L14)</f>
        <v>4116945</v>
      </c>
      <c r="M9" s="16">
        <f>SUM(M10:M14)</f>
        <v>4116945</v>
      </c>
      <c r="N9" s="27">
        <f t="shared" si="1"/>
        <v>4116945</v>
      </c>
      <c r="O9" s="28">
        <f t="shared" si="1"/>
        <v>49403340</v>
      </c>
      <c r="P9" s="16">
        <f t="shared" si="1"/>
        <v>37636992</v>
      </c>
      <c r="Q9" s="29">
        <f t="shared" si="1"/>
        <v>34370772</v>
      </c>
    </row>
    <row r="10" spans="1:17" ht="13.5">
      <c r="A10" s="3" t="s">
        <v>27</v>
      </c>
      <c r="B10" s="2"/>
      <c r="C10" s="19">
        <v>1247828</v>
      </c>
      <c r="D10" s="19">
        <v>1247828</v>
      </c>
      <c r="E10" s="19">
        <v>1247828</v>
      </c>
      <c r="F10" s="19">
        <v>1247828</v>
      </c>
      <c r="G10" s="19">
        <v>1247828</v>
      </c>
      <c r="H10" s="19">
        <v>1247828</v>
      </c>
      <c r="I10" s="19">
        <v>1247828</v>
      </c>
      <c r="J10" s="19">
        <v>1247828</v>
      </c>
      <c r="K10" s="19">
        <v>1247828</v>
      </c>
      <c r="L10" s="19">
        <v>1247828</v>
      </c>
      <c r="M10" s="19">
        <v>1247828</v>
      </c>
      <c r="N10" s="20">
        <v>1247828</v>
      </c>
      <c r="O10" s="21">
        <v>14973936</v>
      </c>
      <c r="P10" s="19">
        <v>3757980</v>
      </c>
      <c r="Q10" s="22">
        <v>12460116</v>
      </c>
    </row>
    <row r="11" spans="1:17" ht="13.5">
      <c r="A11" s="3" t="s">
        <v>28</v>
      </c>
      <c r="B11" s="2"/>
      <c r="C11" s="19">
        <v>957406</v>
      </c>
      <c r="D11" s="19">
        <v>957406</v>
      </c>
      <c r="E11" s="19">
        <v>957406</v>
      </c>
      <c r="F11" s="19">
        <v>957406</v>
      </c>
      <c r="G11" s="19">
        <v>957406</v>
      </c>
      <c r="H11" s="19">
        <v>957406</v>
      </c>
      <c r="I11" s="19">
        <v>957406</v>
      </c>
      <c r="J11" s="19">
        <v>957406</v>
      </c>
      <c r="K11" s="19">
        <v>957406</v>
      </c>
      <c r="L11" s="19">
        <v>957406</v>
      </c>
      <c r="M11" s="19">
        <v>957406</v>
      </c>
      <c r="N11" s="20">
        <v>957406</v>
      </c>
      <c r="O11" s="21">
        <v>11488872</v>
      </c>
      <c r="P11" s="19">
        <v>9056256</v>
      </c>
      <c r="Q11" s="22">
        <v>12682044</v>
      </c>
    </row>
    <row r="12" spans="1:17" ht="13.5">
      <c r="A12" s="3" t="s">
        <v>29</v>
      </c>
      <c r="B12" s="2"/>
      <c r="C12" s="19">
        <v>1911711</v>
      </c>
      <c r="D12" s="19">
        <v>1911711</v>
      </c>
      <c r="E12" s="19">
        <v>1911711</v>
      </c>
      <c r="F12" s="19">
        <v>1911711</v>
      </c>
      <c r="G12" s="19">
        <v>1911711</v>
      </c>
      <c r="H12" s="19">
        <v>1911711</v>
      </c>
      <c r="I12" s="19">
        <v>1911711</v>
      </c>
      <c r="J12" s="19">
        <v>1911711</v>
      </c>
      <c r="K12" s="19">
        <v>1911711</v>
      </c>
      <c r="L12" s="19">
        <v>1911711</v>
      </c>
      <c r="M12" s="19">
        <v>1911711</v>
      </c>
      <c r="N12" s="20">
        <v>1911711</v>
      </c>
      <c r="O12" s="21">
        <v>22940532</v>
      </c>
      <c r="P12" s="19">
        <v>24822756</v>
      </c>
      <c r="Q12" s="22">
        <v>9228612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2841033</v>
      </c>
      <c r="D15" s="16">
        <f t="shared" si="2"/>
        <v>2841033</v>
      </c>
      <c r="E15" s="16">
        <f t="shared" si="2"/>
        <v>2841033</v>
      </c>
      <c r="F15" s="16">
        <f t="shared" si="2"/>
        <v>2841033</v>
      </c>
      <c r="G15" s="16">
        <f t="shared" si="2"/>
        <v>2841033</v>
      </c>
      <c r="H15" s="16">
        <f t="shared" si="2"/>
        <v>2841033</v>
      </c>
      <c r="I15" s="16">
        <f t="shared" si="2"/>
        <v>2841033</v>
      </c>
      <c r="J15" s="16">
        <f t="shared" si="2"/>
        <v>2841033</v>
      </c>
      <c r="K15" s="16">
        <f t="shared" si="2"/>
        <v>2841033</v>
      </c>
      <c r="L15" s="16">
        <f>SUM(L16:L18)</f>
        <v>2841033</v>
      </c>
      <c r="M15" s="16">
        <f>SUM(M16:M18)</f>
        <v>2841033</v>
      </c>
      <c r="N15" s="27">
        <f t="shared" si="2"/>
        <v>2841033</v>
      </c>
      <c r="O15" s="28">
        <f t="shared" si="2"/>
        <v>34092396</v>
      </c>
      <c r="P15" s="16">
        <f t="shared" si="2"/>
        <v>50112492</v>
      </c>
      <c r="Q15" s="29">
        <f t="shared" si="2"/>
        <v>47020272</v>
      </c>
    </row>
    <row r="16" spans="1:17" ht="13.5">
      <c r="A16" s="3" t="s">
        <v>33</v>
      </c>
      <c r="B16" s="2"/>
      <c r="C16" s="19">
        <v>1388415</v>
      </c>
      <c r="D16" s="19">
        <v>1388415</v>
      </c>
      <c r="E16" s="19">
        <v>1388415</v>
      </c>
      <c r="F16" s="19">
        <v>1388415</v>
      </c>
      <c r="G16" s="19">
        <v>1388415</v>
      </c>
      <c r="H16" s="19">
        <v>1388415</v>
      </c>
      <c r="I16" s="19">
        <v>1388415</v>
      </c>
      <c r="J16" s="19">
        <v>1388415</v>
      </c>
      <c r="K16" s="19">
        <v>1388415</v>
      </c>
      <c r="L16" s="19">
        <v>1388415</v>
      </c>
      <c r="M16" s="19">
        <v>1388415</v>
      </c>
      <c r="N16" s="20">
        <v>1388415</v>
      </c>
      <c r="O16" s="21">
        <v>16660980</v>
      </c>
      <c r="P16" s="19">
        <v>16055076</v>
      </c>
      <c r="Q16" s="22">
        <v>16655616</v>
      </c>
    </row>
    <row r="17" spans="1:17" ht="13.5">
      <c r="A17" s="3" t="s">
        <v>34</v>
      </c>
      <c r="B17" s="2"/>
      <c r="C17" s="19">
        <v>1409640</v>
      </c>
      <c r="D17" s="19">
        <v>1409640</v>
      </c>
      <c r="E17" s="19">
        <v>1409640</v>
      </c>
      <c r="F17" s="19">
        <v>1409640</v>
      </c>
      <c r="G17" s="19">
        <v>1409640</v>
      </c>
      <c r="H17" s="19">
        <v>1409640</v>
      </c>
      <c r="I17" s="19">
        <v>1409640</v>
      </c>
      <c r="J17" s="19">
        <v>1409640</v>
      </c>
      <c r="K17" s="19">
        <v>1409640</v>
      </c>
      <c r="L17" s="19">
        <v>1409640</v>
      </c>
      <c r="M17" s="19">
        <v>1409640</v>
      </c>
      <c r="N17" s="20">
        <v>1409640</v>
      </c>
      <c r="O17" s="21">
        <v>16915680</v>
      </c>
      <c r="P17" s="19">
        <v>33517956</v>
      </c>
      <c r="Q17" s="22">
        <v>29800380</v>
      </c>
    </row>
    <row r="18" spans="1:17" ht="13.5">
      <c r="A18" s="3" t="s">
        <v>35</v>
      </c>
      <c r="B18" s="2"/>
      <c r="C18" s="19">
        <v>42978</v>
      </c>
      <c r="D18" s="19">
        <v>42978</v>
      </c>
      <c r="E18" s="19">
        <v>42978</v>
      </c>
      <c r="F18" s="19">
        <v>42978</v>
      </c>
      <c r="G18" s="19">
        <v>42978</v>
      </c>
      <c r="H18" s="19">
        <v>42978</v>
      </c>
      <c r="I18" s="19">
        <v>42978</v>
      </c>
      <c r="J18" s="19">
        <v>42978</v>
      </c>
      <c r="K18" s="19">
        <v>42978</v>
      </c>
      <c r="L18" s="19">
        <v>42978</v>
      </c>
      <c r="M18" s="19">
        <v>42978</v>
      </c>
      <c r="N18" s="20">
        <v>42978</v>
      </c>
      <c r="O18" s="21">
        <v>515736</v>
      </c>
      <c r="P18" s="19">
        <v>539460</v>
      </c>
      <c r="Q18" s="22">
        <v>564276</v>
      </c>
    </row>
    <row r="19" spans="1:17" ht="13.5">
      <c r="A19" s="1" t="s">
        <v>36</v>
      </c>
      <c r="B19" s="4"/>
      <c r="C19" s="16">
        <f aca="true" t="shared" si="3" ref="C19:Q19">SUM(C20:C23)</f>
        <v>32789589</v>
      </c>
      <c r="D19" s="16">
        <f t="shared" si="3"/>
        <v>32789589</v>
      </c>
      <c r="E19" s="16">
        <f t="shared" si="3"/>
        <v>32789589</v>
      </c>
      <c r="F19" s="16">
        <f t="shared" si="3"/>
        <v>32789589</v>
      </c>
      <c r="G19" s="16">
        <f t="shared" si="3"/>
        <v>32789589</v>
      </c>
      <c r="H19" s="16">
        <f t="shared" si="3"/>
        <v>32789589</v>
      </c>
      <c r="I19" s="16">
        <f t="shared" si="3"/>
        <v>32789589</v>
      </c>
      <c r="J19" s="16">
        <f t="shared" si="3"/>
        <v>32789589</v>
      </c>
      <c r="K19" s="16">
        <f t="shared" si="3"/>
        <v>32789589</v>
      </c>
      <c r="L19" s="16">
        <f>SUM(L20:L23)</f>
        <v>32789589</v>
      </c>
      <c r="M19" s="16">
        <f>SUM(M20:M23)</f>
        <v>32789589</v>
      </c>
      <c r="N19" s="27">
        <f t="shared" si="3"/>
        <v>32789589</v>
      </c>
      <c r="O19" s="28">
        <f t="shared" si="3"/>
        <v>393475068</v>
      </c>
      <c r="P19" s="16">
        <f t="shared" si="3"/>
        <v>397938660</v>
      </c>
      <c r="Q19" s="29">
        <f t="shared" si="3"/>
        <v>432163932</v>
      </c>
    </row>
    <row r="20" spans="1:17" ht="13.5">
      <c r="A20" s="3" t="s">
        <v>37</v>
      </c>
      <c r="B20" s="2"/>
      <c r="C20" s="19">
        <v>17641496</v>
      </c>
      <c r="D20" s="19">
        <v>17641496</v>
      </c>
      <c r="E20" s="19">
        <v>17641496</v>
      </c>
      <c r="F20" s="19">
        <v>17641496</v>
      </c>
      <c r="G20" s="19">
        <v>17641496</v>
      </c>
      <c r="H20" s="19">
        <v>17641496</v>
      </c>
      <c r="I20" s="19">
        <v>17641496</v>
      </c>
      <c r="J20" s="19">
        <v>17641496</v>
      </c>
      <c r="K20" s="19">
        <v>17641496</v>
      </c>
      <c r="L20" s="19">
        <v>17641496</v>
      </c>
      <c r="M20" s="19">
        <v>17641496</v>
      </c>
      <c r="N20" s="20">
        <v>17641496</v>
      </c>
      <c r="O20" s="21">
        <v>211697952</v>
      </c>
      <c r="P20" s="19">
        <v>200148780</v>
      </c>
      <c r="Q20" s="22">
        <v>207482148</v>
      </c>
    </row>
    <row r="21" spans="1:17" ht="13.5">
      <c r="A21" s="3" t="s">
        <v>38</v>
      </c>
      <c r="B21" s="2"/>
      <c r="C21" s="19">
        <v>8928740</v>
      </c>
      <c r="D21" s="19">
        <v>8928740</v>
      </c>
      <c r="E21" s="19">
        <v>8928740</v>
      </c>
      <c r="F21" s="19">
        <v>8928740</v>
      </c>
      <c r="G21" s="19">
        <v>8928740</v>
      </c>
      <c r="H21" s="19">
        <v>8928740</v>
      </c>
      <c r="I21" s="19">
        <v>8928740</v>
      </c>
      <c r="J21" s="19">
        <v>8928740</v>
      </c>
      <c r="K21" s="19">
        <v>8928740</v>
      </c>
      <c r="L21" s="19">
        <v>8928740</v>
      </c>
      <c r="M21" s="19">
        <v>8928740</v>
      </c>
      <c r="N21" s="20">
        <v>8928740</v>
      </c>
      <c r="O21" s="21">
        <v>107144880</v>
      </c>
      <c r="P21" s="19">
        <v>119724564</v>
      </c>
      <c r="Q21" s="22">
        <v>131978424</v>
      </c>
    </row>
    <row r="22" spans="1:17" ht="13.5">
      <c r="A22" s="3" t="s">
        <v>39</v>
      </c>
      <c r="B22" s="2"/>
      <c r="C22" s="23">
        <v>2876936</v>
      </c>
      <c r="D22" s="23">
        <v>2876936</v>
      </c>
      <c r="E22" s="23">
        <v>2876936</v>
      </c>
      <c r="F22" s="23">
        <v>2876936</v>
      </c>
      <c r="G22" s="23">
        <v>2876936</v>
      </c>
      <c r="H22" s="23">
        <v>2876936</v>
      </c>
      <c r="I22" s="23">
        <v>2876936</v>
      </c>
      <c r="J22" s="23">
        <v>2876936</v>
      </c>
      <c r="K22" s="23">
        <v>2876936</v>
      </c>
      <c r="L22" s="23">
        <v>2876936</v>
      </c>
      <c r="M22" s="23">
        <v>2876936</v>
      </c>
      <c r="N22" s="24">
        <v>2876936</v>
      </c>
      <c r="O22" s="25">
        <v>34523232</v>
      </c>
      <c r="P22" s="23">
        <v>36111300</v>
      </c>
      <c r="Q22" s="26">
        <v>48819456</v>
      </c>
    </row>
    <row r="23" spans="1:17" ht="13.5">
      <c r="A23" s="3" t="s">
        <v>40</v>
      </c>
      <c r="B23" s="2"/>
      <c r="C23" s="19">
        <v>3342417</v>
      </c>
      <c r="D23" s="19">
        <v>3342417</v>
      </c>
      <c r="E23" s="19">
        <v>3342417</v>
      </c>
      <c r="F23" s="19">
        <v>3342417</v>
      </c>
      <c r="G23" s="19">
        <v>3342417</v>
      </c>
      <c r="H23" s="19">
        <v>3342417</v>
      </c>
      <c r="I23" s="19">
        <v>3342417</v>
      </c>
      <c r="J23" s="19">
        <v>3342417</v>
      </c>
      <c r="K23" s="19">
        <v>3342417</v>
      </c>
      <c r="L23" s="19">
        <v>3342417</v>
      </c>
      <c r="M23" s="19">
        <v>3342417</v>
      </c>
      <c r="N23" s="20">
        <v>3342417</v>
      </c>
      <c r="O23" s="21">
        <v>40109004</v>
      </c>
      <c r="P23" s="19">
        <v>41954016</v>
      </c>
      <c r="Q23" s="22">
        <v>43883904</v>
      </c>
    </row>
    <row r="24" spans="1:17" ht="13.5">
      <c r="A24" s="1" t="s">
        <v>41</v>
      </c>
      <c r="B24" s="4"/>
      <c r="C24" s="16">
        <v>3333</v>
      </c>
      <c r="D24" s="16">
        <v>3333</v>
      </c>
      <c r="E24" s="16">
        <v>3333</v>
      </c>
      <c r="F24" s="16">
        <v>3333</v>
      </c>
      <c r="G24" s="16">
        <v>3333</v>
      </c>
      <c r="H24" s="16">
        <v>3333</v>
      </c>
      <c r="I24" s="16">
        <v>3333</v>
      </c>
      <c r="J24" s="16">
        <v>3333</v>
      </c>
      <c r="K24" s="16">
        <v>3333</v>
      </c>
      <c r="L24" s="16">
        <v>3333</v>
      </c>
      <c r="M24" s="16">
        <v>3333</v>
      </c>
      <c r="N24" s="27">
        <v>3333</v>
      </c>
      <c r="O24" s="28">
        <v>39996</v>
      </c>
      <c r="P24" s="16">
        <v>41844</v>
      </c>
      <c r="Q24" s="29">
        <v>43764</v>
      </c>
    </row>
    <row r="25" spans="1:17" ht="13.5">
      <c r="A25" s="5" t="s">
        <v>42</v>
      </c>
      <c r="B25" s="6"/>
      <c r="C25" s="41">
        <f aca="true" t="shared" si="4" ref="C25:Q25">+C5+C9+C15+C19+C24</f>
        <v>46777580</v>
      </c>
      <c r="D25" s="41">
        <f t="shared" si="4"/>
        <v>46777580</v>
      </c>
      <c r="E25" s="41">
        <f t="shared" si="4"/>
        <v>46777580</v>
      </c>
      <c r="F25" s="41">
        <f t="shared" si="4"/>
        <v>46777580</v>
      </c>
      <c r="G25" s="41">
        <f t="shared" si="4"/>
        <v>46777580</v>
      </c>
      <c r="H25" s="41">
        <f t="shared" si="4"/>
        <v>46777580</v>
      </c>
      <c r="I25" s="41">
        <f t="shared" si="4"/>
        <v>46777580</v>
      </c>
      <c r="J25" s="41">
        <f t="shared" si="4"/>
        <v>46777580</v>
      </c>
      <c r="K25" s="41">
        <f t="shared" si="4"/>
        <v>46777580</v>
      </c>
      <c r="L25" s="41">
        <f>+L5+L9+L15+L19+L24</f>
        <v>46777580</v>
      </c>
      <c r="M25" s="41">
        <f>+M5+M9+M15+M19+M24</f>
        <v>46777580</v>
      </c>
      <c r="N25" s="42">
        <f t="shared" si="4"/>
        <v>46777580</v>
      </c>
      <c r="O25" s="43">
        <f t="shared" si="4"/>
        <v>561330960</v>
      </c>
      <c r="P25" s="41">
        <f t="shared" si="4"/>
        <v>573990888</v>
      </c>
      <c r="Q25" s="44">
        <f t="shared" si="4"/>
        <v>605872452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17508704</v>
      </c>
      <c r="D28" s="16">
        <f t="shared" si="5"/>
        <v>17508704</v>
      </c>
      <c r="E28" s="16">
        <f>SUM(E29:E31)</f>
        <v>17508704</v>
      </c>
      <c r="F28" s="16">
        <f>SUM(F29:F31)</f>
        <v>17508704</v>
      </c>
      <c r="G28" s="16">
        <f>SUM(G29:G31)</f>
        <v>17508704</v>
      </c>
      <c r="H28" s="16">
        <f>SUM(H29:H31)</f>
        <v>17508704</v>
      </c>
      <c r="I28" s="16">
        <f t="shared" si="5"/>
        <v>17508704</v>
      </c>
      <c r="J28" s="16">
        <f t="shared" si="5"/>
        <v>17508704</v>
      </c>
      <c r="K28" s="16">
        <f t="shared" si="5"/>
        <v>17508704</v>
      </c>
      <c r="L28" s="16">
        <f>SUM(L29:L31)</f>
        <v>17508704</v>
      </c>
      <c r="M28" s="16">
        <f>SUM(M29:M31)</f>
        <v>17508704</v>
      </c>
      <c r="N28" s="17">
        <f t="shared" si="5"/>
        <v>17508704</v>
      </c>
      <c r="O28" s="18">
        <f t="shared" si="5"/>
        <v>210104448</v>
      </c>
      <c r="P28" s="16">
        <f t="shared" si="5"/>
        <v>219831144</v>
      </c>
      <c r="Q28" s="17">
        <f t="shared" si="5"/>
        <v>229996164</v>
      </c>
    </row>
    <row r="29" spans="1:17" ht="13.5">
      <c r="A29" s="3" t="s">
        <v>23</v>
      </c>
      <c r="B29" s="2"/>
      <c r="C29" s="19">
        <v>1465263</v>
      </c>
      <c r="D29" s="19">
        <v>1465263</v>
      </c>
      <c r="E29" s="19">
        <v>1465263</v>
      </c>
      <c r="F29" s="19">
        <v>1465263</v>
      </c>
      <c r="G29" s="19">
        <v>1465263</v>
      </c>
      <c r="H29" s="19">
        <v>1465263</v>
      </c>
      <c r="I29" s="19">
        <v>1465263</v>
      </c>
      <c r="J29" s="19">
        <v>1465263</v>
      </c>
      <c r="K29" s="19">
        <v>1465263</v>
      </c>
      <c r="L29" s="19">
        <v>1465263</v>
      </c>
      <c r="M29" s="19">
        <v>1465263</v>
      </c>
      <c r="N29" s="20">
        <v>1465263</v>
      </c>
      <c r="O29" s="21">
        <v>17583156</v>
      </c>
      <c r="P29" s="19">
        <v>18392004</v>
      </c>
      <c r="Q29" s="22">
        <v>19237992</v>
      </c>
    </row>
    <row r="30" spans="1:17" ht="13.5">
      <c r="A30" s="3" t="s">
        <v>24</v>
      </c>
      <c r="B30" s="2"/>
      <c r="C30" s="23">
        <v>16043441</v>
      </c>
      <c r="D30" s="23">
        <v>16043441</v>
      </c>
      <c r="E30" s="23">
        <v>16043441</v>
      </c>
      <c r="F30" s="23">
        <v>16043441</v>
      </c>
      <c r="G30" s="23">
        <v>16043441</v>
      </c>
      <c r="H30" s="23">
        <v>16043441</v>
      </c>
      <c r="I30" s="23">
        <v>16043441</v>
      </c>
      <c r="J30" s="23">
        <v>16043441</v>
      </c>
      <c r="K30" s="23">
        <v>16043441</v>
      </c>
      <c r="L30" s="23">
        <v>16043441</v>
      </c>
      <c r="M30" s="23">
        <v>16043441</v>
      </c>
      <c r="N30" s="24">
        <v>16043441</v>
      </c>
      <c r="O30" s="25">
        <v>192521292</v>
      </c>
      <c r="P30" s="23">
        <v>201439140</v>
      </c>
      <c r="Q30" s="26">
        <v>210758172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3550356</v>
      </c>
      <c r="D32" s="16">
        <f t="shared" si="6"/>
        <v>3550356</v>
      </c>
      <c r="E32" s="16">
        <f>SUM(E33:E37)</f>
        <v>3550356</v>
      </c>
      <c r="F32" s="16">
        <f>SUM(F33:F37)</f>
        <v>3550356</v>
      </c>
      <c r="G32" s="16">
        <f>SUM(G33:G37)</f>
        <v>3550356</v>
      </c>
      <c r="H32" s="16">
        <f>SUM(H33:H37)</f>
        <v>3550356</v>
      </c>
      <c r="I32" s="16">
        <f t="shared" si="6"/>
        <v>3550356</v>
      </c>
      <c r="J32" s="16">
        <f t="shared" si="6"/>
        <v>3550356</v>
      </c>
      <c r="K32" s="16">
        <f t="shared" si="6"/>
        <v>3550356</v>
      </c>
      <c r="L32" s="16">
        <f>SUM(L33:L37)</f>
        <v>3550356</v>
      </c>
      <c r="M32" s="16">
        <f>SUM(M33:M37)</f>
        <v>3550356</v>
      </c>
      <c r="N32" s="27">
        <f t="shared" si="6"/>
        <v>3550356</v>
      </c>
      <c r="O32" s="28">
        <f t="shared" si="6"/>
        <v>42604272</v>
      </c>
      <c r="P32" s="16">
        <f t="shared" si="6"/>
        <v>44570592</v>
      </c>
      <c r="Q32" s="29">
        <f t="shared" si="6"/>
        <v>46627572</v>
      </c>
    </row>
    <row r="33" spans="1:17" ht="13.5">
      <c r="A33" s="3" t="s">
        <v>27</v>
      </c>
      <c r="B33" s="2"/>
      <c r="C33" s="19">
        <v>946036</v>
      </c>
      <c r="D33" s="19">
        <v>946036</v>
      </c>
      <c r="E33" s="19">
        <v>946036</v>
      </c>
      <c r="F33" s="19">
        <v>946036</v>
      </c>
      <c r="G33" s="19">
        <v>946036</v>
      </c>
      <c r="H33" s="19">
        <v>946036</v>
      </c>
      <c r="I33" s="19">
        <v>946036</v>
      </c>
      <c r="J33" s="19">
        <v>946036</v>
      </c>
      <c r="K33" s="19">
        <v>946036</v>
      </c>
      <c r="L33" s="19">
        <v>946036</v>
      </c>
      <c r="M33" s="19">
        <v>946036</v>
      </c>
      <c r="N33" s="20">
        <v>946036</v>
      </c>
      <c r="O33" s="21">
        <v>11352432</v>
      </c>
      <c r="P33" s="19">
        <v>11881164</v>
      </c>
      <c r="Q33" s="22">
        <v>12434496</v>
      </c>
    </row>
    <row r="34" spans="1:17" ht="13.5">
      <c r="A34" s="3" t="s">
        <v>28</v>
      </c>
      <c r="B34" s="2"/>
      <c r="C34" s="19">
        <v>941607</v>
      </c>
      <c r="D34" s="19">
        <v>941607</v>
      </c>
      <c r="E34" s="19">
        <v>941607</v>
      </c>
      <c r="F34" s="19">
        <v>941607</v>
      </c>
      <c r="G34" s="19">
        <v>941607</v>
      </c>
      <c r="H34" s="19">
        <v>941607</v>
      </c>
      <c r="I34" s="19">
        <v>941607</v>
      </c>
      <c r="J34" s="19">
        <v>941607</v>
      </c>
      <c r="K34" s="19">
        <v>941607</v>
      </c>
      <c r="L34" s="19">
        <v>941607</v>
      </c>
      <c r="M34" s="19">
        <v>941607</v>
      </c>
      <c r="N34" s="20">
        <v>941607</v>
      </c>
      <c r="O34" s="21">
        <v>11299284</v>
      </c>
      <c r="P34" s="19">
        <v>11819040</v>
      </c>
      <c r="Q34" s="22">
        <v>12362676</v>
      </c>
    </row>
    <row r="35" spans="1:17" ht="13.5">
      <c r="A35" s="3" t="s">
        <v>29</v>
      </c>
      <c r="B35" s="2"/>
      <c r="C35" s="19">
        <v>1662713</v>
      </c>
      <c r="D35" s="19">
        <v>1662713</v>
      </c>
      <c r="E35" s="19">
        <v>1662713</v>
      </c>
      <c r="F35" s="19">
        <v>1662713</v>
      </c>
      <c r="G35" s="19">
        <v>1662713</v>
      </c>
      <c r="H35" s="19">
        <v>1662713</v>
      </c>
      <c r="I35" s="19">
        <v>1662713</v>
      </c>
      <c r="J35" s="19">
        <v>1662713</v>
      </c>
      <c r="K35" s="19">
        <v>1662713</v>
      </c>
      <c r="L35" s="19">
        <v>1662713</v>
      </c>
      <c r="M35" s="19">
        <v>1662713</v>
      </c>
      <c r="N35" s="20">
        <v>1662713</v>
      </c>
      <c r="O35" s="21">
        <v>19952556</v>
      </c>
      <c r="P35" s="19">
        <v>20870388</v>
      </c>
      <c r="Q35" s="22">
        <v>21830400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2750777</v>
      </c>
      <c r="D38" s="16">
        <f t="shared" si="7"/>
        <v>2750777</v>
      </c>
      <c r="E38" s="16">
        <f>SUM(E39:E41)</f>
        <v>2750777</v>
      </c>
      <c r="F38" s="16">
        <f>SUM(F39:F41)</f>
        <v>2750777</v>
      </c>
      <c r="G38" s="16">
        <f>SUM(G39:G41)</f>
        <v>2750777</v>
      </c>
      <c r="H38" s="16">
        <f>SUM(H39:H41)</f>
        <v>2750777</v>
      </c>
      <c r="I38" s="16">
        <f t="shared" si="7"/>
        <v>2750777</v>
      </c>
      <c r="J38" s="16">
        <f t="shared" si="7"/>
        <v>2750777</v>
      </c>
      <c r="K38" s="16">
        <f t="shared" si="7"/>
        <v>2750777</v>
      </c>
      <c r="L38" s="16">
        <f>SUM(L39:L41)</f>
        <v>2750777</v>
      </c>
      <c r="M38" s="16">
        <f>SUM(M39:M41)</f>
        <v>2750777</v>
      </c>
      <c r="N38" s="27">
        <f t="shared" si="7"/>
        <v>2750777</v>
      </c>
      <c r="O38" s="28">
        <f t="shared" si="7"/>
        <v>33009324</v>
      </c>
      <c r="P38" s="16">
        <f t="shared" si="7"/>
        <v>34527624</v>
      </c>
      <c r="Q38" s="29">
        <f t="shared" si="7"/>
        <v>36115956</v>
      </c>
    </row>
    <row r="39" spans="1:17" ht="13.5">
      <c r="A39" s="3" t="s">
        <v>33</v>
      </c>
      <c r="B39" s="2"/>
      <c r="C39" s="19">
        <v>1904973</v>
      </c>
      <c r="D39" s="19">
        <v>1904973</v>
      </c>
      <c r="E39" s="19">
        <v>1904973</v>
      </c>
      <c r="F39" s="19">
        <v>1904973</v>
      </c>
      <c r="G39" s="19">
        <v>1904973</v>
      </c>
      <c r="H39" s="19">
        <v>1904973</v>
      </c>
      <c r="I39" s="19">
        <v>1904973</v>
      </c>
      <c r="J39" s="19">
        <v>1904973</v>
      </c>
      <c r="K39" s="19">
        <v>1904973</v>
      </c>
      <c r="L39" s="19">
        <v>1904973</v>
      </c>
      <c r="M39" s="19">
        <v>1904973</v>
      </c>
      <c r="N39" s="20">
        <v>1904973</v>
      </c>
      <c r="O39" s="21">
        <v>22859676</v>
      </c>
      <c r="P39" s="19">
        <v>23911164</v>
      </c>
      <c r="Q39" s="22">
        <v>25011084</v>
      </c>
    </row>
    <row r="40" spans="1:17" ht="13.5">
      <c r="A40" s="3" t="s">
        <v>34</v>
      </c>
      <c r="B40" s="2"/>
      <c r="C40" s="19">
        <v>827109</v>
      </c>
      <c r="D40" s="19">
        <v>827109</v>
      </c>
      <c r="E40" s="19">
        <v>827109</v>
      </c>
      <c r="F40" s="19">
        <v>827109</v>
      </c>
      <c r="G40" s="19">
        <v>827109</v>
      </c>
      <c r="H40" s="19">
        <v>827109</v>
      </c>
      <c r="I40" s="19">
        <v>827109</v>
      </c>
      <c r="J40" s="19">
        <v>827109</v>
      </c>
      <c r="K40" s="19">
        <v>827109</v>
      </c>
      <c r="L40" s="19">
        <v>827109</v>
      </c>
      <c r="M40" s="19">
        <v>827109</v>
      </c>
      <c r="N40" s="20">
        <v>827109</v>
      </c>
      <c r="O40" s="21">
        <v>9925308</v>
      </c>
      <c r="P40" s="19">
        <v>10381836</v>
      </c>
      <c r="Q40" s="22">
        <v>10859412</v>
      </c>
    </row>
    <row r="41" spans="1:17" ht="13.5">
      <c r="A41" s="3" t="s">
        <v>35</v>
      </c>
      <c r="B41" s="2"/>
      <c r="C41" s="19">
        <v>18695</v>
      </c>
      <c r="D41" s="19">
        <v>18695</v>
      </c>
      <c r="E41" s="19">
        <v>18695</v>
      </c>
      <c r="F41" s="19">
        <v>18695</v>
      </c>
      <c r="G41" s="19">
        <v>18695</v>
      </c>
      <c r="H41" s="19">
        <v>18695</v>
      </c>
      <c r="I41" s="19">
        <v>18695</v>
      </c>
      <c r="J41" s="19">
        <v>18695</v>
      </c>
      <c r="K41" s="19">
        <v>18695</v>
      </c>
      <c r="L41" s="19">
        <v>18695</v>
      </c>
      <c r="M41" s="19">
        <v>18695</v>
      </c>
      <c r="N41" s="20">
        <v>18695</v>
      </c>
      <c r="O41" s="21">
        <v>224340</v>
      </c>
      <c r="P41" s="19">
        <v>234624</v>
      </c>
      <c r="Q41" s="22">
        <v>245460</v>
      </c>
    </row>
    <row r="42" spans="1:17" ht="13.5">
      <c r="A42" s="1" t="s">
        <v>36</v>
      </c>
      <c r="B42" s="4"/>
      <c r="C42" s="16">
        <f aca="true" t="shared" si="8" ref="C42:Q42">SUM(C43:C46)</f>
        <v>16068525</v>
      </c>
      <c r="D42" s="16">
        <f t="shared" si="8"/>
        <v>16068525</v>
      </c>
      <c r="E42" s="16">
        <f>SUM(E43:E46)</f>
        <v>16068525</v>
      </c>
      <c r="F42" s="16">
        <f>SUM(F43:F46)</f>
        <v>16068525</v>
      </c>
      <c r="G42" s="16">
        <f>SUM(G43:G46)</f>
        <v>16068525</v>
      </c>
      <c r="H42" s="16">
        <f>SUM(H43:H46)</f>
        <v>16068525</v>
      </c>
      <c r="I42" s="16">
        <f t="shared" si="8"/>
        <v>16068525</v>
      </c>
      <c r="J42" s="16">
        <f t="shared" si="8"/>
        <v>16068525</v>
      </c>
      <c r="K42" s="16">
        <f t="shared" si="8"/>
        <v>16068525</v>
      </c>
      <c r="L42" s="16">
        <f>SUM(L43:L46)</f>
        <v>16068525</v>
      </c>
      <c r="M42" s="16">
        <f>SUM(M43:M46)</f>
        <v>16068525</v>
      </c>
      <c r="N42" s="27">
        <f t="shared" si="8"/>
        <v>16068525</v>
      </c>
      <c r="O42" s="28">
        <f t="shared" si="8"/>
        <v>192822300</v>
      </c>
      <c r="P42" s="16">
        <f t="shared" si="8"/>
        <v>201692052</v>
      </c>
      <c r="Q42" s="29">
        <f t="shared" si="8"/>
        <v>222016920</v>
      </c>
    </row>
    <row r="43" spans="1:17" ht="13.5">
      <c r="A43" s="3" t="s">
        <v>37</v>
      </c>
      <c r="B43" s="2"/>
      <c r="C43" s="19">
        <v>9865103</v>
      </c>
      <c r="D43" s="19">
        <v>9865103</v>
      </c>
      <c r="E43" s="19">
        <v>9865103</v>
      </c>
      <c r="F43" s="19">
        <v>9865103</v>
      </c>
      <c r="G43" s="19">
        <v>9865103</v>
      </c>
      <c r="H43" s="19">
        <v>9865103</v>
      </c>
      <c r="I43" s="19">
        <v>9865103</v>
      </c>
      <c r="J43" s="19">
        <v>9865103</v>
      </c>
      <c r="K43" s="19">
        <v>9865103</v>
      </c>
      <c r="L43" s="19">
        <v>9865103</v>
      </c>
      <c r="M43" s="19">
        <v>9865103</v>
      </c>
      <c r="N43" s="20">
        <v>9865103</v>
      </c>
      <c r="O43" s="21">
        <v>118381236</v>
      </c>
      <c r="P43" s="19">
        <v>123826764</v>
      </c>
      <c r="Q43" s="22">
        <v>129522816</v>
      </c>
    </row>
    <row r="44" spans="1:17" ht="13.5">
      <c r="A44" s="3" t="s">
        <v>38</v>
      </c>
      <c r="B44" s="2"/>
      <c r="C44" s="19">
        <v>3414600</v>
      </c>
      <c r="D44" s="19">
        <v>3414600</v>
      </c>
      <c r="E44" s="19">
        <v>3414600</v>
      </c>
      <c r="F44" s="19">
        <v>3414600</v>
      </c>
      <c r="G44" s="19">
        <v>3414600</v>
      </c>
      <c r="H44" s="19">
        <v>3414600</v>
      </c>
      <c r="I44" s="19">
        <v>3414600</v>
      </c>
      <c r="J44" s="19">
        <v>3414600</v>
      </c>
      <c r="K44" s="19">
        <v>3414600</v>
      </c>
      <c r="L44" s="19">
        <v>3414600</v>
      </c>
      <c r="M44" s="19">
        <v>3414600</v>
      </c>
      <c r="N44" s="20">
        <v>3414600</v>
      </c>
      <c r="O44" s="21">
        <v>40975200</v>
      </c>
      <c r="P44" s="19">
        <v>42860040</v>
      </c>
      <c r="Q44" s="22">
        <v>44831592</v>
      </c>
    </row>
    <row r="45" spans="1:17" ht="13.5">
      <c r="A45" s="3" t="s">
        <v>39</v>
      </c>
      <c r="B45" s="2"/>
      <c r="C45" s="23">
        <v>1028832</v>
      </c>
      <c r="D45" s="23">
        <v>1028832</v>
      </c>
      <c r="E45" s="23">
        <v>1028832</v>
      </c>
      <c r="F45" s="23">
        <v>1028832</v>
      </c>
      <c r="G45" s="23">
        <v>1028832</v>
      </c>
      <c r="H45" s="23">
        <v>1028832</v>
      </c>
      <c r="I45" s="23">
        <v>1028832</v>
      </c>
      <c r="J45" s="23">
        <v>1028832</v>
      </c>
      <c r="K45" s="23">
        <v>1028832</v>
      </c>
      <c r="L45" s="23">
        <v>1028832</v>
      </c>
      <c r="M45" s="23">
        <v>1028832</v>
      </c>
      <c r="N45" s="24">
        <v>1028832</v>
      </c>
      <c r="O45" s="25">
        <v>12345984</v>
      </c>
      <c r="P45" s="23">
        <v>12913860</v>
      </c>
      <c r="Q45" s="26">
        <v>24554952</v>
      </c>
    </row>
    <row r="46" spans="1:17" ht="13.5">
      <c r="A46" s="3" t="s">
        <v>40</v>
      </c>
      <c r="B46" s="2"/>
      <c r="C46" s="19">
        <v>1759990</v>
      </c>
      <c r="D46" s="19">
        <v>1759990</v>
      </c>
      <c r="E46" s="19">
        <v>1759990</v>
      </c>
      <c r="F46" s="19">
        <v>1759990</v>
      </c>
      <c r="G46" s="19">
        <v>1759990</v>
      </c>
      <c r="H46" s="19">
        <v>1759990</v>
      </c>
      <c r="I46" s="19">
        <v>1759990</v>
      </c>
      <c r="J46" s="19">
        <v>1759990</v>
      </c>
      <c r="K46" s="19">
        <v>1759990</v>
      </c>
      <c r="L46" s="19">
        <v>1759990</v>
      </c>
      <c r="M46" s="19">
        <v>1759990</v>
      </c>
      <c r="N46" s="20">
        <v>1759990</v>
      </c>
      <c r="O46" s="21">
        <v>21119880</v>
      </c>
      <c r="P46" s="19">
        <v>22091388</v>
      </c>
      <c r="Q46" s="22">
        <v>23107560</v>
      </c>
    </row>
    <row r="47" spans="1:17" ht="13.5">
      <c r="A47" s="1" t="s">
        <v>41</v>
      </c>
      <c r="B47" s="4"/>
      <c r="C47" s="16">
        <v>2623</v>
      </c>
      <c r="D47" s="16">
        <v>2623</v>
      </c>
      <c r="E47" s="16">
        <v>2623</v>
      </c>
      <c r="F47" s="16">
        <v>2623</v>
      </c>
      <c r="G47" s="16">
        <v>2623</v>
      </c>
      <c r="H47" s="16">
        <v>2623</v>
      </c>
      <c r="I47" s="16">
        <v>2623</v>
      </c>
      <c r="J47" s="16">
        <v>2623</v>
      </c>
      <c r="K47" s="16">
        <v>2623</v>
      </c>
      <c r="L47" s="16">
        <v>2623</v>
      </c>
      <c r="M47" s="16">
        <v>2623</v>
      </c>
      <c r="N47" s="27">
        <v>2623</v>
      </c>
      <c r="O47" s="28">
        <v>31476</v>
      </c>
      <c r="P47" s="16">
        <v>32916</v>
      </c>
      <c r="Q47" s="29">
        <v>34428</v>
      </c>
    </row>
    <row r="48" spans="1:17" ht="13.5">
      <c r="A48" s="5" t="s">
        <v>44</v>
      </c>
      <c r="B48" s="6"/>
      <c r="C48" s="41">
        <f aca="true" t="shared" si="9" ref="C48:Q48">+C28+C32+C38+C42+C47</f>
        <v>39880985</v>
      </c>
      <c r="D48" s="41">
        <f t="shared" si="9"/>
        <v>39880985</v>
      </c>
      <c r="E48" s="41">
        <f>+E28+E32+E38+E42+E47</f>
        <v>39880985</v>
      </c>
      <c r="F48" s="41">
        <f>+F28+F32+F38+F42+F47</f>
        <v>39880985</v>
      </c>
      <c r="G48" s="41">
        <f>+G28+G32+G38+G42+G47</f>
        <v>39880985</v>
      </c>
      <c r="H48" s="41">
        <f>+H28+H32+H38+H42+H47</f>
        <v>39880985</v>
      </c>
      <c r="I48" s="41">
        <f t="shared" si="9"/>
        <v>39880985</v>
      </c>
      <c r="J48" s="41">
        <f t="shared" si="9"/>
        <v>39880985</v>
      </c>
      <c r="K48" s="41">
        <f t="shared" si="9"/>
        <v>39880985</v>
      </c>
      <c r="L48" s="41">
        <f>+L28+L32+L38+L42+L47</f>
        <v>39880985</v>
      </c>
      <c r="M48" s="41">
        <f>+M28+M32+M38+M42+M47</f>
        <v>39880985</v>
      </c>
      <c r="N48" s="42">
        <f t="shared" si="9"/>
        <v>39880985</v>
      </c>
      <c r="O48" s="43">
        <f t="shared" si="9"/>
        <v>478571820</v>
      </c>
      <c r="P48" s="41">
        <f t="shared" si="9"/>
        <v>500654328</v>
      </c>
      <c r="Q48" s="44">
        <f t="shared" si="9"/>
        <v>534791040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6896595</v>
      </c>
      <c r="D49" s="45">
        <f t="shared" si="10"/>
        <v>6896595</v>
      </c>
      <c r="E49" s="45">
        <f t="shared" si="10"/>
        <v>6896595</v>
      </c>
      <c r="F49" s="45">
        <f t="shared" si="10"/>
        <v>6896595</v>
      </c>
      <c r="G49" s="45">
        <f t="shared" si="10"/>
        <v>6896595</v>
      </c>
      <c r="H49" s="45">
        <f t="shared" si="10"/>
        <v>6896595</v>
      </c>
      <c r="I49" s="45">
        <f t="shared" si="10"/>
        <v>6896595</v>
      </c>
      <c r="J49" s="45">
        <f t="shared" si="10"/>
        <v>6896595</v>
      </c>
      <c r="K49" s="45">
        <f t="shared" si="10"/>
        <v>6896595</v>
      </c>
      <c r="L49" s="45">
        <f>+L25-L48</f>
        <v>6896595</v>
      </c>
      <c r="M49" s="45">
        <f>+M25-M48</f>
        <v>6896595</v>
      </c>
      <c r="N49" s="46">
        <f t="shared" si="10"/>
        <v>6896595</v>
      </c>
      <c r="O49" s="47">
        <f t="shared" si="10"/>
        <v>82759140</v>
      </c>
      <c r="P49" s="45">
        <f t="shared" si="10"/>
        <v>73336560</v>
      </c>
      <c r="Q49" s="48">
        <f t="shared" si="10"/>
        <v>71081412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5460421</v>
      </c>
      <c r="D5" s="16">
        <f t="shared" si="0"/>
        <v>5460421</v>
      </c>
      <c r="E5" s="16">
        <f t="shared" si="0"/>
        <v>5460421</v>
      </c>
      <c r="F5" s="16">
        <f t="shared" si="0"/>
        <v>5460421</v>
      </c>
      <c r="G5" s="16">
        <f t="shared" si="0"/>
        <v>5460421</v>
      </c>
      <c r="H5" s="16">
        <f t="shared" si="0"/>
        <v>5460421</v>
      </c>
      <c r="I5" s="16">
        <f t="shared" si="0"/>
        <v>5460421</v>
      </c>
      <c r="J5" s="16">
        <f t="shared" si="0"/>
        <v>5460421</v>
      </c>
      <c r="K5" s="16">
        <f t="shared" si="0"/>
        <v>5460421</v>
      </c>
      <c r="L5" s="16">
        <f>SUM(L6:L8)</f>
        <v>5460421</v>
      </c>
      <c r="M5" s="16">
        <f>SUM(M6:M8)</f>
        <v>5460421</v>
      </c>
      <c r="N5" s="17">
        <f t="shared" si="0"/>
        <v>5460431</v>
      </c>
      <c r="O5" s="18">
        <f t="shared" si="0"/>
        <v>65525062</v>
      </c>
      <c r="P5" s="16">
        <f t="shared" si="0"/>
        <v>69041726</v>
      </c>
      <c r="Q5" s="17">
        <f t="shared" si="0"/>
        <v>72565868</v>
      </c>
    </row>
    <row r="6" spans="1:17" ht="13.5">
      <c r="A6" s="3" t="s">
        <v>23</v>
      </c>
      <c r="B6" s="2"/>
      <c r="C6" s="19">
        <v>4223583</v>
      </c>
      <c r="D6" s="19">
        <v>4223583</v>
      </c>
      <c r="E6" s="19">
        <v>4223583</v>
      </c>
      <c r="F6" s="19">
        <v>4223583</v>
      </c>
      <c r="G6" s="19">
        <v>4223583</v>
      </c>
      <c r="H6" s="19">
        <v>4223583</v>
      </c>
      <c r="I6" s="19">
        <v>4223583</v>
      </c>
      <c r="J6" s="19">
        <v>4223583</v>
      </c>
      <c r="K6" s="19">
        <v>4223583</v>
      </c>
      <c r="L6" s="19">
        <v>4223583</v>
      </c>
      <c r="M6" s="19">
        <v>4223583</v>
      </c>
      <c r="N6" s="20">
        <v>4223587</v>
      </c>
      <c r="O6" s="21">
        <v>50683000</v>
      </c>
      <c r="P6" s="19">
        <v>52979000</v>
      </c>
      <c r="Q6" s="22">
        <v>55697000</v>
      </c>
    </row>
    <row r="7" spans="1:17" ht="13.5">
      <c r="A7" s="3" t="s">
        <v>24</v>
      </c>
      <c r="B7" s="2"/>
      <c r="C7" s="23">
        <v>1236838</v>
      </c>
      <c r="D7" s="23">
        <v>1236838</v>
      </c>
      <c r="E7" s="23">
        <v>1236838</v>
      </c>
      <c r="F7" s="23">
        <v>1236838</v>
      </c>
      <c r="G7" s="23">
        <v>1236838</v>
      </c>
      <c r="H7" s="23">
        <v>1236838</v>
      </c>
      <c r="I7" s="23">
        <v>1236838</v>
      </c>
      <c r="J7" s="23">
        <v>1236838</v>
      </c>
      <c r="K7" s="23">
        <v>1236838</v>
      </c>
      <c r="L7" s="23">
        <v>1236838</v>
      </c>
      <c r="M7" s="23">
        <v>1236838</v>
      </c>
      <c r="N7" s="24">
        <v>1236844</v>
      </c>
      <c r="O7" s="25">
        <v>14842062</v>
      </c>
      <c r="P7" s="23">
        <v>16062726</v>
      </c>
      <c r="Q7" s="26">
        <v>16868868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30485</v>
      </c>
      <c r="D9" s="16">
        <f t="shared" si="1"/>
        <v>30485</v>
      </c>
      <c r="E9" s="16">
        <f t="shared" si="1"/>
        <v>30485</v>
      </c>
      <c r="F9" s="16">
        <f t="shared" si="1"/>
        <v>30485</v>
      </c>
      <c r="G9" s="16">
        <f t="shared" si="1"/>
        <v>30485</v>
      </c>
      <c r="H9" s="16">
        <f t="shared" si="1"/>
        <v>30485</v>
      </c>
      <c r="I9" s="16">
        <f t="shared" si="1"/>
        <v>30485</v>
      </c>
      <c r="J9" s="16">
        <f t="shared" si="1"/>
        <v>30485</v>
      </c>
      <c r="K9" s="16">
        <f t="shared" si="1"/>
        <v>30485</v>
      </c>
      <c r="L9" s="16">
        <f>SUM(L10:L14)</f>
        <v>30485</v>
      </c>
      <c r="M9" s="16">
        <f>SUM(M10:M14)</f>
        <v>30485</v>
      </c>
      <c r="N9" s="27">
        <f t="shared" si="1"/>
        <v>30492</v>
      </c>
      <c r="O9" s="28">
        <f t="shared" si="1"/>
        <v>365827</v>
      </c>
      <c r="P9" s="16">
        <f t="shared" si="1"/>
        <v>382663</v>
      </c>
      <c r="Q9" s="29">
        <f t="shared" si="1"/>
        <v>400258</v>
      </c>
    </row>
    <row r="10" spans="1:17" ht="13.5">
      <c r="A10" s="3" t="s">
        <v>27</v>
      </c>
      <c r="B10" s="2"/>
      <c r="C10" s="19">
        <v>4550</v>
      </c>
      <c r="D10" s="19">
        <v>4550</v>
      </c>
      <c r="E10" s="19">
        <v>4550</v>
      </c>
      <c r="F10" s="19">
        <v>4550</v>
      </c>
      <c r="G10" s="19">
        <v>4550</v>
      </c>
      <c r="H10" s="19">
        <v>4550</v>
      </c>
      <c r="I10" s="19">
        <v>4550</v>
      </c>
      <c r="J10" s="19">
        <v>4550</v>
      </c>
      <c r="K10" s="19">
        <v>4550</v>
      </c>
      <c r="L10" s="19">
        <v>4550</v>
      </c>
      <c r="M10" s="19">
        <v>4550</v>
      </c>
      <c r="N10" s="20">
        <v>4551</v>
      </c>
      <c r="O10" s="21">
        <v>54601</v>
      </c>
      <c r="P10" s="19">
        <v>57113</v>
      </c>
      <c r="Q10" s="22">
        <v>59740</v>
      </c>
    </row>
    <row r="11" spans="1:17" ht="13.5">
      <c r="A11" s="3" t="s">
        <v>28</v>
      </c>
      <c r="B11" s="2"/>
      <c r="C11" s="19">
        <v>4550</v>
      </c>
      <c r="D11" s="19">
        <v>4550</v>
      </c>
      <c r="E11" s="19">
        <v>4550</v>
      </c>
      <c r="F11" s="19">
        <v>4550</v>
      </c>
      <c r="G11" s="19">
        <v>4550</v>
      </c>
      <c r="H11" s="19">
        <v>4550</v>
      </c>
      <c r="I11" s="19">
        <v>4550</v>
      </c>
      <c r="J11" s="19">
        <v>4550</v>
      </c>
      <c r="K11" s="19">
        <v>4550</v>
      </c>
      <c r="L11" s="19">
        <v>4550</v>
      </c>
      <c r="M11" s="19">
        <v>4550</v>
      </c>
      <c r="N11" s="20">
        <v>4551</v>
      </c>
      <c r="O11" s="21">
        <v>54601</v>
      </c>
      <c r="P11" s="19">
        <v>57113</v>
      </c>
      <c r="Q11" s="22">
        <v>59740</v>
      </c>
    </row>
    <row r="12" spans="1:17" ht="13.5">
      <c r="A12" s="3" t="s">
        <v>29</v>
      </c>
      <c r="B12" s="2"/>
      <c r="C12" s="19">
        <v>21385</v>
      </c>
      <c r="D12" s="19">
        <v>21385</v>
      </c>
      <c r="E12" s="19">
        <v>21385</v>
      </c>
      <c r="F12" s="19">
        <v>21385</v>
      </c>
      <c r="G12" s="19">
        <v>21385</v>
      </c>
      <c r="H12" s="19">
        <v>21385</v>
      </c>
      <c r="I12" s="19">
        <v>21385</v>
      </c>
      <c r="J12" s="19">
        <v>21385</v>
      </c>
      <c r="K12" s="19">
        <v>21385</v>
      </c>
      <c r="L12" s="19">
        <v>21385</v>
      </c>
      <c r="M12" s="19">
        <v>21385</v>
      </c>
      <c r="N12" s="20">
        <v>21390</v>
      </c>
      <c r="O12" s="21">
        <v>256625</v>
      </c>
      <c r="P12" s="19">
        <v>268437</v>
      </c>
      <c r="Q12" s="22">
        <v>280778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52083</v>
      </c>
      <c r="D15" s="16">
        <f t="shared" si="2"/>
        <v>52083</v>
      </c>
      <c r="E15" s="16">
        <f t="shared" si="2"/>
        <v>52083</v>
      </c>
      <c r="F15" s="16">
        <f t="shared" si="2"/>
        <v>52083</v>
      </c>
      <c r="G15" s="16">
        <f t="shared" si="2"/>
        <v>52083</v>
      </c>
      <c r="H15" s="16">
        <f t="shared" si="2"/>
        <v>52083</v>
      </c>
      <c r="I15" s="16">
        <f t="shared" si="2"/>
        <v>52083</v>
      </c>
      <c r="J15" s="16">
        <f t="shared" si="2"/>
        <v>52083</v>
      </c>
      <c r="K15" s="16">
        <f t="shared" si="2"/>
        <v>52083</v>
      </c>
      <c r="L15" s="16">
        <f>SUM(L16:L18)</f>
        <v>52083</v>
      </c>
      <c r="M15" s="16">
        <f>SUM(M16:M18)</f>
        <v>52083</v>
      </c>
      <c r="N15" s="27">
        <f t="shared" si="2"/>
        <v>52087</v>
      </c>
      <c r="O15" s="28">
        <f t="shared" si="2"/>
        <v>625000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52083</v>
      </c>
      <c r="D17" s="19">
        <v>52083</v>
      </c>
      <c r="E17" s="19">
        <v>52083</v>
      </c>
      <c r="F17" s="19">
        <v>52083</v>
      </c>
      <c r="G17" s="19">
        <v>52083</v>
      </c>
      <c r="H17" s="19">
        <v>52083</v>
      </c>
      <c r="I17" s="19">
        <v>52083</v>
      </c>
      <c r="J17" s="19">
        <v>52083</v>
      </c>
      <c r="K17" s="19">
        <v>52083</v>
      </c>
      <c r="L17" s="19">
        <v>52083</v>
      </c>
      <c r="M17" s="19">
        <v>52083</v>
      </c>
      <c r="N17" s="20">
        <v>52087</v>
      </c>
      <c r="O17" s="21">
        <v>625000</v>
      </c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8297451</v>
      </c>
      <c r="D19" s="16">
        <f t="shared" si="3"/>
        <v>8297451</v>
      </c>
      <c r="E19" s="16">
        <f t="shared" si="3"/>
        <v>8297451</v>
      </c>
      <c r="F19" s="16">
        <f t="shared" si="3"/>
        <v>8297451</v>
      </c>
      <c r="G19" s="16">
        <f t="shared" si="3"/>
        <v>8297451</v>
      </c>
      <c r="H19" s="16">
        <f t="shared" si="3"/>
        <v>8297451</v>
      </c>
      <c r="I19" s="16">
        <f t="shared" si="3"/>
        <v>8297451</v>
      </c>
      <c r="J19" s="16">
        <f t="shared" si="3"/>
        <v>8297451</v>
      </c>
      <c r="K19" s="16">
        <f t="shared" si="3"/>
        <v>8297451</v>
      </c>
      <c r="L19" s="16">
        <f>SUM(L20:L23)</f>
        <v>8297451</v>
      </c>
      <c r="M19" s="16">
        <f>SUM(M20:M23)</f>
        <v>8297451</v>
      </c>
      <c r="N19" s="27">
        <f t="shared" si="3"/>
        <v>8297451</v>
      </c>
      <c r="O19" s="28">
        <f t="shared" si="3"/>
        <v>99569412</v>
      </c>
      <c r="P19" s="16">
        <f t="shared" si="3"/>
        <v>80017250</v>
      </c>
      <c r="Q19" s="29">
        <f t="shared" si="3"/>
        <v>83543130</v>
      </c>
    </row>
    <row r="20" spans="1:17" ht="13.5">
      <c r="A20" s="3" t="s">
        <v>37</v>
      </c>
      <c r="B20" s="2"/>
      <c r="C20" s="19">
        <v>3008231</v>
      </c>
      <c r="D20" s="19">
        <v>3008231</v>
      </c>
      <c r="E20" s="19">
        <v>3008231</v>
      </c>
      <c r="F20" s="19">
        <v>3008231</v>
      </c>
      <c r="G20" s="19">
        <v>3008231</v>
      </c>
      <c r="H20" s="19">
        <v>3008231</v>
      </c>
      <c r="I20" s="19">
        <v>3008231</v>
      </c>
      <c r="J20" s="19">
        <v>3008231</v>
      </c>
      <c r="K20" s="19">
        <v>3008231</v>
      </c>
      <c r="L20" s="19">
        <v>3008231</v>
      </c>
      <c r="M20" s="19">
        <v>3008231</v>
      </c>
      <c r="N20" s="20">
        <v>3008230</v>
      </c>
      <c r="O20" s="21">
        <v>36098771</v>
      </c>
      <c r="P20" s="19">
        <v>37070095</v>
      </c>
      <c r="Q20" s="22">
        <v>38738243</v>
      </c>
    </row>
    <row r="21" spans="1:17" ht="13.5">
      <c r="A21" s="3" t="s">
        <v>38</v>
      </c>
      <c r="B21" s="2"/>
      <c r="C21" s="19">
        <v>3827855</v>
      </c>
      <c r="D21" s="19">
        <v>3827855</v>
      </c>
      <c r="E21" s="19">
        <v>3827855</v>
      </c>
      <c r="F21" s="19">
        <v>3827855</v>
      </c>
      <c r="G21" s="19">
        <v>3827855</v>
      </c>
      <c r="H21" s="19">
        <v>3827855</v>
      </c>
      <c r="I21" s="19">
        <v>3827855</v>
      </c>
      <c r="J21" s="19">
        <v>3827855</v>
      </c>
      <c r="K21" s="19">
        <v>3827855</v>
      </c>
      <c r="L21" s="19">
        <v>3827855</v>
      </c>
      <c r="M21" s="19">
        <v>3827855</v>
      </c>
      <c r="N21" s="20">
        <v>3827851</v>
      </c>
      <c r="O21" s="21">
        <v>45934256</v>
      </c>
      <c r="P21" s="19">
        <v>25257844</v>
      </c>
      <c r="Q21" s="22">
        <v>26301870</v>
      </c>
    </row>
    <row r="22" spans="1:17" ht="13.5">
      <c r="A22" s="3" t="s">
        <v>39</v>
      </c>
      <c r="B22" s="2"/>
      <c r="C22" s="23">
        <v>782352</v>
      </c>
      <c r="D22" s="23">
        <v>782352</v>
      </c>
      <c r="E22" s="23">
        <v>782352</v>
      </c>
      <c r="F22" s="23">
        <v>782352</v>
      </c>
      <c r="G22" s="23">
        <v>782352</v>
      </c>
      <c r="H22" s="23">
        <v>782352</v>
      </c>
      <c r="I22" s="23">
        <v>782352</v>
      </c>
      <c r="J22" s="23">
        <v>782352</v>
      </c>
      <c r="K22" s="23">
        <v>782352</v>
      </c>
      <c r="L22" s="23">
        <v>782352</v>
      </c>
      <c r="M22" s="23">
        <v>782352</v>
      </c>
      <c r="N22" s="24">
        <v>782351</v>
      </c>
      <c r="O22" s="25">
        <v>9388223</v>
      </c>
      <c r="P22" s="23">
        <v>9166332</v>
      </c>
      <c r="Q22" s="26">
        <v>9587983</v>
      </c>
    </row>
    <row r="23" spans="1:17" ht="13.5">
      <c r="A23" s="3" t="s">
        <v>40</v>
      </c>
      <c r="B23" s="2"/>
      <c r="C23" s="19">
        <v>679013</v>
      </c>
      <c r="D23" s="19">
        <v>679013</v>
      </c>
      <c r="E23" s="19">
        <v>679013</v>
      </c>
      <c r="F23" s="19">
        <v>679013</v>
      </c>
      <c r="G23" s="19">
        <v>679013</v>
      </c>
      <c r="H23" s="19">
        <v>679013</v>
      </c>
      <c r="I23" s="19">
        <v>679013</v>
      </c>
      <c r="J23" s="19">
        <v>679013</v>
      </c>
      <c r="K23" s="19">
        <v>679013</v>
      </c>
      <c r="L23" s="19">
        <v>679013</v>
      </c>
      <c r="M23" s="19">
        <v>679013</v>
      </c>
      <c r="N23" s="20">
        <v>679019</v>
      </c>
      <c r="O23" s="21">
        <v>8148162</v>
      </c>
      <c r="P23" s="19">
        <v>8522979</v>
      </c>
      <c r="Q23" s="22">
        <v>8915034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13840440</v>
      </c>
      <c r="D25" s="41">
        <f t="shared" si="4"/>
        <v>13840440</v>
      </c>
      <c r="E25" s="41">
        <f t="shared" si="4"/>
        <v>13840440</v>
      </c>
      <c r="F25" s="41">
        <f t="shared" si="4"/>
        <v>13840440</v>
      </c>
      <c r="G25" s="41">
        <f t="shared" si="4"/>
        <v>13840440</v>
      </c>
      <c r="H25" s="41">
        <f t="shared" si="4"/>
        <v>13840440</v>
      </c>
      <c r="I25" s="41">
        <f t="shared" si="4"/>
        <v>13840440</v>
      </c>
      <c r="J25" s="41">
        <f t="shared" si="4"/>
        <v>13840440</v>
      </c>
      <c r="K25" s="41">
        <f t="shared" si="4"/>
        <v>13840440</v>
      </c>
      <c r="L25" s="41">
        <f>+L5+L9+L15+L19+L24</f>
        <v>13840440</v>
      </c>
      <c r="M25" s="41">
        <f>+M5+M9+M15+M19+M24</f>
        <v>13840440</v>
      </c>
      <c r="N25" s="42">
        <f t="shared" si="4"/>
        <v>13840461</v>
      </c>
      <c r="O25" s="43">
        <f t="shared" si="4"/>
        <v>166085301</v>
      </c>
      <c r="P25" s="41">
        <f t="shared" si="4"/>
        <v>149441639</v>
      </c>
      <c r="Q25" s="44">
        <f t="shared" si="4"/>
        <v>156509256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5412881</v>
      </c>
      <c r="D28" s="16">
        <f t="shared" si="5"/>
        <v>5412881</v>
      </c>
      <c r="E28" s="16">
        <f>SUM(E29:E31)</f>
        <v>5412881</v>
      </c>
      <c r="F28" s="16">
        <f>SUM(F29:F31)</f>
        <v>5412881</v>
      </c>
      <c r="G28" s="16">
        <f>SUM(G29:G31)</f>
        <v>5412881</v>
      </c>
      <c r="H28" s="16">
        <f>SUM(H29:H31)</f>
        <v>5412881</v>
      </c>
      <c r="I28" s="16">
        <f t="shared" si="5"/>
        <v>5412881</v>
      </c>
      <c r="J28" s="16">
        <f t="shared" si="5"/>
        <v>5412881</v>
      </c>
      <c r="K28" s="16">
        <f t="shared" si="5"/>
        <v>5412881</v>
      </c>
      <c r="L28" s="16">
        <f>SUM(L29:L31)</f>
        <v>5412881</v>
      </c>
      <c r="M28" s="16">
        <f>SUM(M29:M31)</f>
        <v>5412881</v>
      </c>
      <c r="N28" s="17">
        <f t="shared" si="5"/>
        <v>5412884</v>
      </c>
      <c r="O28" s="18">
        <f t="shared" si="5"/>
        <v>64954575</v>
      </c>
      <c r="P28" s="16">
        <f t="shared" si="5"/>
        <v>67889758</v>
      </c>
      <c r="Q28" s="17">
        <f t="shared" si="5"/>
        <v>66751579</v>
      </c>
    </row>
    <row r="29" spans="1:17" ht="13.5">
      <c r="A29" s="3" t="s">
        <v>23</v>
      </c>
      <c r="B29" s="2"/>
      <c r="C29" s="19">
        <v>1000094</v>
      </c>
      <c r="D29" s="19">
        <v>1000094</v>
      </c>
      <c r="E29" s="19">
        <v>1000094</v>
      </c>
      <c r="F29" s="19">
        <v>1000094</v>
      </c>
      <c r="G29" s="19">
        <v>1000094</v>
      </c>
      <c r="H29" s="19">
        <v>1000094</v>
      </c>
      <c r="I29" s="19">
        <v>1000094</v>
      </c>
      <c r="J29" s="19">
        <v>1000094</v>
      </c>
      <c r="K29" s="19">
        <v>1000094</v>
      </c>
      <c r="L29" s="19">
        <v>1000094</v>
      </c>
      <c r="M29" s="19">
        <v>1000094</v>
      </c>
      <c r="N29" s="20">
        <v>1000070</v>
      </c>
      <c r="O29" s="21">
        <v>12001104</v>
      </c>
      <c r="P29" s="19">
        <v>12754155</v>
      </c>
      <c r="Q29" s="22">
        <v>11130642</v>
      </c>
    </row>
    <row r="30" spans="1:17" ht="13.5">
      <c r="A30" s="3" t="s">
        <v>24</v>
      </c>
      <c r="B30" s="2"/>
      <c r="C30" s="23">
        <v>4412787</v>
      </c>
      <c r="D30" s="23">
        <v>4412787</v>
      </c>
      <c r="E30" s="23">
        <v>4412787</v>
      </c>
      <c r="F30" s="23">
        <v>4412787</v>
      </c>
      <c r="G30" s="23">
        <v>4412787</v>
      </c>
      <c r="H30" s="23">
        <v>4412787</v>
      </c>
      <c r="I30" s="23">
        <v>4412787</v>
      </c>
      <c r="J30" s="23">
        <v>4412787</v>
      </c>
      <c r="K30" s="23">
        <v>4412787</v>
      </c>
      <c r="L30" s="23">
        <v>4412787</v>
      </c>
      <c r="M30" s="23">
        <v>4412787</v>
      </c>
      <c r="N30" s="24">
        <v>4412814</v>
      </c>
      <c r="O30" s="25">
        <v>52953471</v>
      </c>
      <c r="P30" s="23">
        <v>55135603</v>
      </c>
      <c r="Q30" s="26">
        <v>55620937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1034086</v>
      </c>
      <c r="D32" s="16">
        <f t="shared" si="6"/>
        <v>1034086</v>
      </c>
      <c r="E32" s="16">
        <f>SUM(E33:E37)</f>
        <v>1034086</v>
      </c>
      <c r="F32" s="16">
        <f>SUM(F33:F37)</f>
        <v>1034086</v>
      </c>
      <c r="G32" s="16">
        <f>SUM(G33:G37)</f>
        <v>1034086</v>
      </c>
      <c r="H32" s="16">
        <f>SUM(H33:H37)</f>
        <v>1034086</v>
      </c>
      <c r="I32" s="16">
        <f t="shared" si="6"/>
        <v>1034086</v>
      </c>
      <c r="J32" s="16">
        <f t="shared" si="6"/>
        <v>1034086</v>
      </c>
      <c r="K32" s="16">
        <f t="shared" si="6"/>
        <v>1034086</v>
      </c>
      <c r="L32" s="16">
        <f>SUM(L33:L37)</f>
        <v>1034086</v>
      </c>
      <c r="M32" s="16">
        <f>SUM(M33:M37)</f>
        <v>1034086</v>
      </c>
      <c r="N32" s="27">
        <f t="shared" si="6"/>
        <v>1033997</v>
      </c>
      <c r="O32" s="28">
        <f t="shared" si="6"/>
        <v>12408943</v>
      </c>
      <c r="P32" s="16">
        <f t="shared" si="6"/>
        <v>12683878</v>
      </c>
      <c r="Q32" s="29">
        <f t="shared" si="6"/>
        <v>13399712</v>
      </c>
    </row>
    <row r="33" spans="1:17" ht="13.5">
      <c r="A33" s="3" t="s">
        <v>27</v>
      </c>
      <c r="B33" s="2"/>
      <c r="C33" s="19">
        <v>197700</v>
      </c>
      <c r="D33" s="19">
        <v>197700</v>
      </c>
      <c r="E33" s="19">
        <v>197700</v>
      </c>
      <c r="F33" s="19">
        <v>197700</v>
      </c>
      <c r="G33" s="19">
        <v>197700</v>
      </c>
      <c r="H33" s="19">
        <v>197700</v>
      </c>
      <c r="I33" s="19">
        <v>197700</v>
      </c>
      <c r="J33" s="19">
        <v>197700</v>
      </c>
      <c r="K33" s="19">
        <v>197700</v>
      </c>
      <c r="L33" s="19">
        <v>197700</v>
      </c>
      <c r="M33" s="19">
        <v>197700</v>
      </c>
      <c r="N33" s="20">
        <v>197641</v>
      </c>
      <c r="O33" s="21">
        <v>2372341</v>
      </c>
      <c r="P33" s="19">
        <v>2610136</v>
      </c>
      <c r="Q33" s="22">
        <v>2717235</v>
      </c>
    </row>
    <row r="34" spans="1:17" ht="13.5">
      <c r="A34" s="3" t="s">
        <v>28</v>
      </c>
      <c r="B34" s="2"/>
      <c r="C34" s="19">
        <v>329614</v>
      </c>
      <c r="D34" s="19">
        <v>329614</v>
      </c>
      <c r="E34" s="19">
        <v>329614</v>
      </c>
      <c r="F34" s="19">
        <v>329614</v>
      </c>
      <c r="G34" s="19">
        <v>329614</v>
      </c>
      <c r="H34" s="19">
        <v>329614</v>
      </c>
      <c r="I34" s="19">
        <v>329614</v>
      </c>
      <c r="J34" s="19">
        <v>329614</v>
      </c>
      <c r="K34" s="19">
        <v>329614</v>
      </c>
      <c r="L34" s="19">
        <v>329614</v>
      </c>
      <c r="M34" s="19">
        <v>329614</v>
      </c>
      <c r="N34" s="20">
        <v>329595</v>
      </c>
      <c r="O34" s="21">
        <v>3955349</v>
      </c>
      <c r="P34" s="19">
        <v>4531536</v>
      </c>
      <c r="Q34" s="22">
        <v>4810389</v>
      </c>
    </row>
    <row r="35" spans="1:17" ht="13.5">
      <c r="A35" s="3" t="s">
        <v>29</v>
      </c>
      <c r="B35" s="2"/>
      <c r="C35" s="19">
        <v>413523</v>
      </c>
      <c r="D35" s="19">
        <v>413523</v>
      </c>
      <c r="E35" s="19">
        <v>413523</v>
      </c>
      <c r="F35" s="19">
        <v>413523</v>
      </c>
      <c r="G35" s="19">
        <v>413523</v>
      </c>
      <c r="H35" s="19">
        <v>413523</v>
      </c>
      <c r="I35" s="19">
        <v>413523</v>
      </c>
      <c r="J35" s="19">
        <v>413523</v>
      </c>
      <c r="K35" s="19">
        <v>413523</v>
      </c>
      <c r="L35" s="19">
        <v>413523</v>
      </c>
      <c r="M35" s="19">
        <v>413523</v>
      </c>
      <c r="N35" s="20">
        <v>413494</v>
      </c>
      <c r="O35" s="21">
        <v>4962247</v>
      </c>
      <c r="P35" s="19">
        <v>4354799</v>
      </c>
      <c r="Q35" s="22">
        <v>4612062</v>
      </c>
    </row>
    <row r="36" spans="1:17" ht="13.5">
      <c r="A36" s="3" t="s">
        <v>30</v>
      </c>
      <c r="B36" s="2"/>
      <c r="C36" s="19">
        <v>93249</v>
      </c>
      <c r="D36" s="19">
        <v>93249</v>
      </c>
      <c r="E36" s="19">
        <v>93249</v>
      </c>
      <c r="F36" s="19">
        <v>93249</v>
      </c>
      <c r="G36" s="19">
        <v>93249</v>
      </c>
      <c r="H36" s="19">
        <v>93249</v>
      </c>
      <c r="I36" s="19">
        <v>93249</v>
      </c>
      <c r="J36" s="19">
        <v>93249</v>
      </c>
      <c r="K36" s="19">
        <v>93249</v>
      </c>
      <c r="L36" s="19">
        <v>93249</v>
      </c>
      <c r="M36" s="19">
        <v>93249</v>
      </c>
      <c r="N36" s="20">
        <v>93267</v>
      </c>
      <c r="O36" s="21">
        <v>1119006</v>
      </c>
      <c r="P36" s="19">
        <v>1187407</v>
      </c>
      <c r="Q36" s="22">
        <v>1260026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471933</v>
      </c>
      <c r="D38" s="16">
        <f t="shared" si="7"/>
        <v>471933</v>
      </c>
      <c r="E38" s="16">
        <f>SUM(E39:E41)</f>
        <v>471933</v>
      </c>
      <c r="F38" s="16">
        <f>SUM(F39:F41)</f>
        <v>471933</v>
      </c>
      <c r="G38" s="16">
        <f>SUM(G39:G41)</f>
        <v>471933</v>
      </c>
      <c r="H38" s="16">
        <f>SUM(H39:H41)</f>
        <v>471933</v>
      </c>
      <c r="I38" s="16">
        <f t="shared" si="7"/>
        <v>471933</v>
      </c>
      <c r="J38" s="16">
        <f t="shared" si="7"/>
        <v>471933</v>
      </c>
      <c r="K38" s="16">
        <f t="shared" si="7"/>
        <v>471933</v>
      </c>
      <c r="L38" s="16">
        <f>SUM(L39:L41)</f>
        <v>471933</v>
      </c>
      <c r="M38" s="16">
        <f>SUM(M39:M41)</f>
        <v>471933</v>
      </c>
      <c r="N38" s="27">
        <f t="shared" si="7"/>
        <v>471967</v>
      </c>
      <c r="O38" s="28">
        <f t="shared" si="7"/>
        <v>5663230</v>
      </c>
      <c r="P38" s="16">
        <f t="shared" si="7"/>
        <v>6351204</v>
      </c>
      <c r="Q38" s="29">
        <f t="shared" si="7"/>
        <v>6704599</v>
      </c>
    </row>
    <row r="39" spans="1:17" ht="13.5">
      <c r="A39" s="3" t="s">
        <v>33</v>
      </c>
      <c r="B39" s="2"/>
      <c r="C39" s="19">
        <v>326358</v>
      </c>
      <c r="D39" s="19">
        <v>326358</v>
      </c>
      <c r="E39" s="19">
        <v>326358</v>
      </c>
      <c r="F39" s="19">
        <v>326358</v>
      </c>
      <c r="G39" s="19">
        <v>326358</v>
      </c>
      <c r="H39" s="19">
        <v>326358</v>
      </c>
      <c r="I39" s="19">
        <v>326358</v>
      </c>
      <c r="J39" s="19">
        <v>326358</v>
      </c>
      <c r="K39" s="19">
        <v>326358</v>
      </c>
      <c r="L39" s="19">
        <v>326358</v>
      </c>
      <c r="M39" s="19">
        <v>326358</v>
      </c>
      <c r="N39" s="20">
        <v>326376</v>
      </c>
      <c r="O39" s="21">
        <v>3916314</v>
      </c>
      <c r="P39" s="19">
        <v>4483585</v>
      </c>
      <c r="Q39" s="22">
        <v>4740680</v>
      </c>
    </row>
    <row r="40" spans="1:17" ht="13.5">
      <c r="A40" s="3" t="s">
        <v>34</v>
      </c>
      <c r="B40" s="2"/>
      <c r="C40" s="19">
        <v>145575</v>
      </c>
      <c r="D40" s="19">
        <v>145575</v>
      </c>
      <c r="E40" s="19">
        <v>145575</v>
      </c>
      <c r="F40" s="19">
        <v>145575</v>
      </c>
      <c r="G40" s="19">
        <v>145575</v>
      </c>
      <c r="H40" s="19">
        <v>145575</v>
      </c>
      <c r="I40" s="19">
        <v>145575</v>
      </c>
      <c r="J40" s="19">
        <v>145575</v>
      </c>
      <c r="K40" s="19">
        <v>145575</v>
      </c>
      <c r="L40" s="19">
        <v>145575</v>
      </c>
      <c r="M40" s="19">
        <v>145575</v>
      </c>
      <c r="N40" s="20">
        <v>145591</v>
      </c>
      <c r="O40" s="21">
        <v>1746916</v>
      </c>
      <c r="P40" s="19">
        <v>1867619</v>
      </c>
      <c r="Q40" s="22">
        <v>1963919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4070070</v>
      </c>
      <c r="D42" s="16">
        <f t="shared" si="8"/>
        <v>4070070</v>
      </c>
      <c r="E42" s="16">
        <f>SUM(E43:E46)</f>
        <v>4070070</v>
      </c>
      <c r="F42" s="16">
        <f>SUM(F43:F46)</f>
        <v>4070070</v>
      </c>
      <c r="G42" s="16">
        <f>SUM(G43:G46)</f>
        <v>4070070</v>
      </c>
      <c r="H42" s="16">
        <f>SUM(H43:H46)</f>
        <v>4070070</v>
      </c>
      <c r="I42" s="16">
        <f t="shared" si="8"/>
        <v>4070070</v>
      </c>
      <c r="J42" s="16">
        <f t="shared" si="8"/>
        <v>4070070</v>
      </c>
      <c r="K42" s="16">
        <f t="shared" si="8"/>
        <v>4070070</v>
      </c>
      <c r="L42" s="16">
        <f>SUM(L43:L46)</f>
        <v>4070070</v>
      </c>
      <c r="M42" s="16">
        <f>SUM(M43:M46)</f>
        <v>4070070</v>
      </c>
      <c r="N42" s="27">
        <f t="shared" si="8"/>
        <v>4070048</v>
      </c>
      <c r="O42" s="28">
        <f t="shared" si="8"/>
        <v>48840818</v>
      </c>
      <c r="P42" s="16">
        <f t="shared" si="8"/>
        <v>69909519</v>
      </c>
      <c r="Q42" s="29">
        <f t="shared" si="8"/>
        <v>72165866</v>
      </c>
    </row>
    <row r="43" spans="1:17" ht="13.5">
      <c r="A43" s="3" t="s">
        <v>37</v>
      </c>
      <c r="B43" s="2"/>
      <c r="C43" s="19">
        <v>2257495</v>
      </c>
      <c r="D43" s="19">
        <v>2257495</v>
      </c>
      <c r="E43" s="19">
        <v>2257495</v>
      </c>
      <c r="F43" s="19">
        <v>2257495</v>
      </c>
      <c r="G43" s="19">
        <v>2257495</v>
      </c>
      <c r="H43" s="19">
        <v>2257495</v>
      </c>
      <c r="I43" s="19">
        <v>2257495</v>
      </c>
      <c r="J43" s="19">
        <v>2257495</v>
      </c>
      <c r="K43" s="19">
        <v>2257495</v>
      </c>
      <c r="L43" s="19">
        <v>2257495</v>
      </c>
      <c r="M43" s="19">
        <v>2257495</v>
      </c>
      <c r="N43" s="20">
        <v>2257498</v>
      </c>
      <c r="O43" s="21">
        <v>27089943</v>
      </c>
      <c r="P43" s="19">
        <v>28343509</v>
      </c>
      <c r="Q43" s="22">
        <v>28699353</v>
      </c>
    </row>
    <row r="44" spans="1:17" ht="13.5">
      <c r="A44" s="3" t="s">
        <v>38</v>
      </c>
      <c r="B44" s="2"/>
      <c r="C44" s="19">
        <v>894768</v>
      </c>
      <c r="D44" s="19">
        <v>894768</v>
      </c>
      <c r="E44" s="19">
        <v>894768</v>
      </c>
      <c r="F44" s="19">
        <v>894768</v>
      </c>
      <c r="G44" s="19">
        <v>894768</v>
      </c>
      <c r="H44" s="19">
        <v>894768</v>
      </c>
      <c r="I44" s="19">
        <v>894768</v>
      </c>
      <c r="J44" s="19">
        <v>894768</v>
      </c>
      <c r="K44" s="19">
        <v>894768</v>
      </c>
      <c r="L44" s="19">
        <v>894768</v>
      </c>
      <c r="M44" s="19">
        <v>894768</v>
      </c>
      <c r="N44" s="20">
        <v>894752</v>
      </c>
      <c r="O44" s="21">
        <v>10737200</v>
      </c>
      <c r="P44" s="19">
        <v>29983803</v>
      </c>
      <c r="Q44" s="22">
        <v>31285694</v>
      </c>
    </row>
    <row r="45" spans="1:17" ht="13.5">
      <c r="A45" s="3" t="s">
        <v>39</v>
      </c>
      <c r="B45" s="2"/>
      <c r="C45" s="23">
        <v>544918</v>
      </c>
      <c r="D45" s="23">
        <v>544918</v>
      </c>
      <c r="E45" s="23">
        <v>544918</v>
      </c>
      <c r="F45" s="23">
        <v>544918</v>
      </c>
      <c r="G45" s="23">
        <v>544918</v>
      </c>
      <c r="H45" s="23">
        <v>544918</v>
      </c>
      <c r="I45" s="23">
        <v>544918</v>
      </c>
      <c r="J45" s="23">
        <v>544918</v>
      </c>
      <c r="K45" s="23">
        <v>544918</v>
      </c>
      <c r="L45" s="23">
        <v>544918</v>
      </c>
      <c r="M45" s="23">
        <v>544918</v>
      </c>
      <c r="N45" s="24">
        <v>544895</v>
      </c>
      <c r="O45" s="25">
        <v>6538993</v>
      </c>
      <c r="P45" s="23">
        <v>6881621</v>
      </c>
      <c r="Q45" s="26">
        <v>7242665</v>
      </c>
    </row>
    <row r="46" spans="1:17" ht="13.5">
      <c r="A46" s="3" t="s">
        <v>40</v>
      </c>
      <c r="B46" s="2"/>
      <c r="C46" s="19">
        <v>372889</v>
      </c>
      <c r="D46" s="19">
        <v>372889</v>
      </c>
      <c r="E46" s="19">
        <v>372889</v>
      </c>
      <c r="F46" s="19">
        <v>372889</v>
      </c>
      <c r="G46" s="19">
        <v>372889</v>
      </c>
      <c r="H46" s="19">
        <v>372889</v>
      </c>
      <c r="I46" s="19">
        <v>372889</v>
      </c>
      <c r="J46" s="19">
        <v>372889</v>
      </c>
      <c r="K46" s="19">
        <v>372889</v>
      </c>
      <c r="L46" s="19">
        <v>372889</v>
      </c>
      <c r="M46" s="19">
        <v>372889</v>
      </c>
      <c r="N46" s="20">
        <v>372903</v>
      </c>
      <c r="O46" s="21">
        <v>4474682</v>
      </c>
      <c r="P46" s="19">
        <v>4700586</v>
      </c>
      <c r="Q46" s="22">
        <v>4938154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10988970</v>
      </c>
      <c r="D48" s="41">
        <f t="shared" si="9"/>
        <v>10988970</v>
      </c>
      <c r="E48" s="41">
        <f>+E28+E32+E38+E42+E47</f>
        <v>10988970</v>
      </c>
      <c r="F48" s="41">
        <f>+F28+F32+F38+F42+F47</f>
        <v>10988970</v>
      </c>
      <c r="G48" s="41">
        <f>+G28+G32+G38+G42+G47</f>
        <v>10988970</v>
      </c>
      <c r="H48" s="41">
        <f>+H28+H32+H38+H42+H47</f>
        <v>10988970</v>
      </c>
      <c r="I48" s="41">
        <f t="shared" si="9"/>
        <v>10988970</v>
      </c>
      <c r="J48" s="41">
        <f t="shared" si="9"/>
        <v>10988970</v>
      </c>
      <c r="K48" s="41">
        <f t="shared" si="9"/>
        <v>10988970</v>
      </c>
      <c r="L48" s="41">
        <f>+L28+L32+L38+L42+L47</f>
        <v>10988970</v>
      </c>
      <c r="M48" s="41">
        <f>+M28+M32+M38+M42+M47</f>
        <v>10988970</v>
      </c>
      <c r="N48" s="42">
        <f t="shared" si="9"/>
        <v>10988896</v>
      </c>
      <c r="O48" s="43">
        <f t="shared" si="9"/>
        <v>131867566</v>
      </c>
      <c r="P48" s="41">
        <f t="shared" si="9"/>
        <v>156834359</v>
      </c>
      <c r="Q48" s="44">
        <f t="shared" si="9"/>
        <v>159021756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2851470</v>
      </c>
      <c r="D49" s="45">
        <f t="shared" si="10"/>
        <v>2851470</v>
      </c>
      <c r="E49" s="45">
        <f t="shared" si="10"/>
        <v>2851470</v>
      </c>
      <c r="F49" s="45">
        <f t="shared" si="10"/>
        <v>2851470</v>
      </c>
      <c r="G49" s="45">
        <f t="shared" si="10"/>
        <v>2851470</v>
      </c>
      <c r="H49" s="45">
        <f t="shared" si="10"/>
        <v>2851470</v>
      </c>
      <c r="I49" s="45">
        <f t="shared" si="10"/>
        <v>2851470</v>
      </c>
      <c r="J49" s="45">
        <f t="shared" si="10"/>
        <v>2851470</v>
      </c>
      <c r="K49" s="45">
        <f t="shared" si="10"/>
        <v>2851470</v>
      </c>
      <c r="L49" s="45">
        <f>+L25-L48</f>
        <v>2851470</v>
      </c>
      <c r="M49" s="45">
        <f>+M25-M48</f>
        <v>2851470</v>
      </c>
      <c r="N49" s="46">
        <f t="shared" si="10"/>
        <v>2851565</v>
      </c>
      <c r="O49" s="47">
        <f t="shared" si="10"/>
        <v>34217735</v>
      </c>
      <c r="P49" s="45">
        <f t="shared" si="10"/>
        <v>-7392720</v>
      </c>
      <c r="Q49" s="48">
        <f t="shared" si="10"/>
        <v>-2512500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5847100</v>
      </c>
      <c r="D5" s="16">
        <f t="shared" si="0"/>
        <v>5847100</v>
      </c>
      <c r="E5" s="16">
        <f t="shared" si="0"/>
        <v>5847100</v>
      </c>
      <c r="F5" s="16">
        <f t="shared" si="0"/>
        <v>5847100</v>
      </c>
      <c r="G5" s="16">
        <f t="shared" si="0"/>
        <v>5847100</v>
      </c>
      <c r="H5" s="16">
        <f t="shared" si="0"/>
        <v>5847100</v>
      </c>
      <c r="I5" s="16">
        <f t="shared" si="0"/>
        <v>5847100</v>
      </c>
      <c r="J5" s="16">
        <f t="shared" si="0"/>
        <v>5847100</v>
      </c>
      <c r="K5" s="16">
        <f t="shared" si="0"/>
        <v>5847100</v>
      </c>
      <c r="L5" s="16">
        <f>SUM(L6:L8)</f>
        <v>5847100</v>
      </c>
      <c r="M5" s="16">
        <f>SUM(M6:M8)</f>
        <v>5847100</v>
      </c>
      <c r="N5" s="17">
        <f t="shared" si="0"/>
        <v>5847109</v>
      </c>
      <c r="O5" s="18">
        <f t="shared" si="0"/>
        <v>70165209</v>
      </c>
      <c r="P5" s="16">
        <f t="shared" si="0"/>
        <v>48557927</v>
      </c>
      <c r="Q5" s="17">
        <f t="shared" si="0"/>
        <v>50799649</v>
      </c>
    </row>
    <row r="6" spans="1:17" ht="13.5">
      <c r="A6" s="3" t="s">
        <v>23</v>
      </c>
      <c r="B6" s="2"/>
      <c r="C6" s="19">
        <v>349083</v>
      </c>
      <c r="D6" s="19">
        <v>349083</v>
      </c>
      <c r="E6" s="19">
        <v>349083</v>
      </c>
      <c r="F6" s="19">
        <v>349083</v>
      </c>
      <c r="G6" s="19">
        <v>349083</v>
      </c>
      <c r="H6" s="19">
        <v>349083</v>
      </c>
      <c r="I6" s="19">
        <v>349083</v>
      </c>
      <c r="J6" s="19">
        <v>349083</v>
      </c>
      <c r="K6" s="19">
        <v>349083</v>
      </c>
      <c r="L6" s="19">
        <v>349083</v>
      </c>
      <c r="M6" s="19">
        <v>349083</v>
      </c>
      <c r="N6" s="20">
        <v>349087</v>
      </c>
      <c r="O6" s="21">
        <v>4189000</v>
      </c>
      <c r="P6" s="19">
        <v>4361040</v>
      </c>
      <c r="Q6" s="22">
        <v>4541322</v>
      </c>
    </row>
    <row r="7" spans="1:17" ht="13.5">
      <c r="A7" s="3" t="s">
        <v>24</v>
      </c>
      <c r="B7" s="2"/>
      <c r="C7" s="23">
        <v>5498017</v>
      </c>
      <c r="D7" s="23">
        <v>5498017</v>
      </c>
      <c r="E7" s="23">
        <v>5498017</v>
      </c>
      <c r="F7" s="23">
        <v>5498017</v>
      </c>
      <c r="G7" s="23">
        <v>5498017</v>
      </c>
      <c r="H7" s="23">
        <v>5498017</v>
      </c>
      <c r="I7" s="23">
        <v>5498017</v>
      </c>
      <c r="J7" s="23">
        <v>5498017</v>
      </c>
      <c r="K7" s="23">
        <v>5498017</v>
      </c>
      <c r="L7" s="23">
        <v>5498017</v>
      </c>
      <c r="M7" s="23">
        <v>5498017</v>
      </c>
      <c r="N7" s="24">
        <v>5498022</v>
      </c>
      <c r="O7" s="25">
        <v>65976209</v>
      </c>
      <c r="P7" s="23">
        <v>44196887</v>
      </c>
      <c r="Q7" s="26">
        <v>46258327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2085677</v>
      </c>
      <c r="D9" s="16">
        <f t="shared" si="1"/>
        <v>2085677</v>
      </c>
      <c r="E9" s="16">
        <f t="shared" si="1"/>
        <v>2085677</v>
      </c>
      <c r="F9" s="16">
        <f t="shared" si="1"/>
        <v>2085677</v>
      </c>
      <c r="G9" s="16">
        <f t="shared" si="1"/>
        <v>2085677</v>
      </c>
      <c r="H9" s="16">
        <f t="shared" si="1"/>
        <v>2085677</v>
      </c>
      <c r="I9" s="16">
        <f t="shared" si="1"/>
        <v>2085677</v>
      </c>
      <c r="J9" s="16">
        <f t="shared" si="1"/>
        <v>2085677</v>
      </c>
      <c r="K9" s="16">
        <f t="shared" si="1"/>
        <v>2085677</v>
      </c>
      <c r="L9" s="16">
        <f>SUM(L10:L14)</f>
        <v>2085677</v>
      </c>
      <c r="M9" s="16">
        <f>SUM(M10:M14)</f>
        <v>2085677</v>
      </c>
      <c r="N9" s="27">
        <f t="shared" si="1"/>
        <v>2085673</v>
      </c>
      <c r="O9" s="28">
        <f t="shared" si="1"/>
        <v>25028120</v>
      </c>
      <c r="P9" s="16">
        <f t="shared" si="1"/>
        <v>26158186</v>
      </c>
      <c r="Q9" s="29">
        <f t="shared" si="1"/>
        <v>26847418</v>
      </c>
    </row>
    <row r="10" spans="1:17" ht="13.5">
      <c r="A10" s="3" t="s">
        <v>27</v>
      </c>
      <c r="B10" s="2"/>
      <c r="C10" s="19">
        <v>1617291</v>
      </c>
      <c r="D10" s="19">
        <v>1617291</v>
      </c>
      <c r="E10" s="19">
        <v>1617291</v>
      </c>
      <c r="F10" s="19">
        <v>1617291</v>
      </c>
      <c r="G10" s="19">
        <v>1617291</v>
      </c>
      <c r="H10" s="19">
        <v>1617291</v>
      </c>
      <c r="I10" s="19">
        <v>1617291</v>
      </c>
      <c r="J10" s="19">
        <v>1617291</v>
      </c>
      <c r="K10" s="19">
        <v>1617291</v>
      </c>
      <c r="L10" s="19">
        <v>1617291</v>
      </c>
      <c r="M10" s="19">
        <v>1617291</v>
      </c>
      <c r="N10" s="20">
        <v>1617293</v>
      </c>
      <c r="O10" s="21">
        <v>19407494</v>
      </c>
      <c r="P10" s="19">
        <v>20267770</v>
      </c>
      <c r="Q10" s="22">
        <v>20674262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468386</v>
      </c>
      <c r="D12" s="19">
        <v>468386</v>
      </c>
      <c r="E12" s="19">
        <v>468386</v>
      </c>
      <c r="F12" s="19">
        <v>468386</v>
      </c>
      <c r="G12" s="19">
        <v>468386</v>
      </c>
      <c r="H12" s="19">
        <v>468386</v>
      </c>
      <c r="I12" s="19">
        <v>468386</v>
      </c>
      <c r="J12" s="19">
        <v>468386</v>
      </c>
      <c r="K12" s="19">
        <v>468386</v>
      </c>
      <c r="L12" s="19">
        <v>468386</v>
      </c>
      <c r="M12" s="19">
        <v>468386</v>
      </c>
      <c r="N12" s="20">
        <v>468380</v>
      </c>
      <c r="O12" s="21">
        <v>5620626</v>
      </c>
      <c r="P12" s="19">
        <v>5890416</v>
      </c>
      <c r="Q12" s="22">
        <v>6173156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2468407</v>
      </c>
      <c r="D15" s="16">
        <f t="shared" si="2"/>
        <v>2468407</v>
      </c>
      <c r="E15" s="16">
        <f t="shared" si="2"/>
        <v>2468407</v>
      </c>
      <c r="F15" s="16">
        <f t="shared" si="2"/>
        <v>2468407</v>
      </c>
      <c r="G15" s="16">
        <f t="shared" si="2"/>
        <v>2468407</v>
      </c>
      <c r="H15" s="16">
        <f t="shared" si="2"/>
        <v>2468407</v>
      </c>
      <c r="I15" s="16">
        <f t="shared" si="2"/>
        <v>2468407</v>
      </c>
      <c r="J15" s="16">
        <f t="shared" si="2"/>
        <v>2468407</v>
      </c>
      <c r="K15" s="16">
        <f t="shared" si="2"/>
        <v>2468407</v>
      </c>
      <c r="L15" s="16">
        <f>SUM(L16:L18)</f>
        <v>2468407</v>
      </c>
      <c r="M15" s="16">
        <f>SUM(M16:M18)</f>
        <v>2468407</v>
      </c>
      <c r="N15" s="27">
        <f t="shared" si="2"/>
        <v>2468413</v>
      </c>
      <c r="O15" s="28">
        <f t="shared" si="2"/>
        <v>29620890</v>
      </c>
      <c r="P15" s="16">
        <f t="shared" si="2"/>
        <v>31994092</v>
      </c>
      <c r="Q15" s="29">
        <f t="shared" si="2"/>
        <v>34520809</v>
      </c>
    </row>
    <row r="16" spans="1:17" ht="13.5">
      <c r="A16" s="3" t="s">
        <v>33</v>
      </c>
      <c r="B16" s="2"/>
      <c r="C16" s="19">
        <v>413919</v>
      </c>
      <c r="D16" s="19">
        <v>413919</v>
      </c>
      <c r="E16" s="19">
        <v>413919</v>
      </c>
      <c r="F16" s="19">
        <v>413919</v>
      </c>
      <c r="G16" s="19">
        <v>413919</v>
      </c>
      <c r="H16" s="19">
        <v>413919</v>
      </c>
      <c r="I16" s="19">
        <v>413919</v>
      </c>
      <c r="J16" s="19">
        <v>413919</v>
      </c>
      <c r="K16" s="19">
        <v>413919</v>
      </c>
      <c r="L16" s="19">
        <v>413919</v>
      </c>
      <c r="M16" s="19">
        <v>413919</v>
      </c>
      <c r="N16" s="20">
        <v>413921</v>
      </c>
      <c r="O16" s="21">
        <v>4967030</v>
      </c>
      <c r="P16" s="19">
        <v>5205447</v>
      </c>
      <c r="Q16" s="22">
        <v>5446309</v>
      </c>
    </row>
    <row r="17" spans="1:17" ht="13.5">
      <c r="A17" s="3" t="s">
        <v>34</v>
      </c>
      <c r="B17" s="2"/>
      <c r="C17" s="19">
        <v>1674732</v>
      </c>
      <c r="D17" s="19">
        <v>1674732</v>
      </c>
      <c r="E17" s="19">
        <v>1674732</v>
      </c>
      <c r="F17" s="19">
        <v>1674732</v>
      </c>
      <c r="G17" s="19">
        <v>1674732</v>
      </c>
      <c r="H17" s="19">
        <v>1674732</v>
      </c>
      <c r="I17" s="19">
        <v>1674732</v>
      </c>
      <c r="J17" s="19">
        <v>1674732</v>
      </c>
      <c r="K17" s="19">
        <v>1674732</v>
      </c>
      <c r="L17" s="19">
        <v>1674732</v>
      </c>
      <c r="M17" s="19">
        <v>1674732</v>
      </c>
      <c r="N17" s="20">
        <v>1674738</v>
      </c>
      <c r="O17" s="21">
        <v>20096790</v>
      </c>
      <c r="P17" s="19">
        <v>22012836</v>
      </c>
      <c r="Q17" s="22">
        <v>24069452</v>
      </c>
    </row>
    <row r="18" spans="1:17" ht="13.5">
      <c r="A18" s="3" t="s">
        <v>35</v>
      </c>
      <c r="B18" s="2"/>
      <c r="C18" s="19">
        <v>379756</v>
      </c>
      <c r="D18" s="19">
        <v>379756</v>
      </c>
      <c r="E18" s="19">
        <v>379756</v>
      </c>
      <c r="F18" s="19">
        <v>379756</v>
      </c>
      <c r="G18" s="19">
        <v>379756</v>
      </c>
      <c r="H18" s="19">
        <v>379756</v>
      </c>
      <c r="I18" s="19">
        <v>379756</v>
      </c>
      <c r="J18" s="19">
        <v>379756</v>
      </c>
      <c r="K18" s="19">
        <v>379756</v>
      </c>
      <c r="L18" s="19">
        <v>379756</v>
      </c>
      <c r="M18" s="19">
        <v>379756</v>
      </c>
      <c r="N18" s="20">
        <v>379754</v>
      </c>
      <c r="O18" s="21">
        <v>4557070</v>
      </c>
      <c r="P18" s="19">
        <v>4775809</v>
      </c>
      <c r="Q18" s="22">
        <v>5005048</v>
      </c>
    </row>
    <row r="19" spans="1:17" ht="13.5">
      <c r="A19" s="1" t="s">
        <v>36</v>
      </c>
      <c r="B19" s="4"/>
      <c r="C19" s="16">
        <f aca="true" t="shared" si="3" ref="C19:Q19">SUM(C20:C23)</f>
        <v>25009770</v>
      </c>
      <c r="D19" s="16">
        <f t="shared" si="3"/>
        <v>25009770</v>
      </c>
      <c r="E19" s="16">
        <f t="shared" si="3"/>
        <v>25009770</v>
      </c>
      <c r="F19" s="16">
        <f t="shared" si="3"/>
        <v>25009770</v>
      </c>
      <c r="G19" s="16">
        <f t="shared" si="3"/>
        <v>25009770</v>
      </c>
      <c r="H19" s="16">
        <f t="shared" si="3"/>
        <v>25009770</v>
      </c>
      <c r="I19" s="16">
        <f t="shared" si="3"/>
        <v>25009770</v>
      </c>
      <c r="J19" s="16">
        <f t="shared" si="3"/>
        <v>25009770</v>
      </c>
      <c r="K19" s="16">
        <f t="shared" si="3"/>
        <v>25009770</v>
      </c>
      <c r="L19" s="16">
        <f>SUM(L20:L23)</f>
        <v>25009770</v>
      </c>
      <c r="M19" s="16">
        <f>SUM(M20:M23)</f>
        <v>25009770</v>
      </c>
      <c r="N19" s="27">
        <f t="shared" si="3"/>
        <v>25009773</v>
      </c>
      <c r="O19" s="28">
        <f t="shared" si="3"/>
        <v>300117243</v>
      </c>
      <c r="P19" s="16">
        <f t="shared" si="3"/>
        <v>262388720</v>
      </c>
      <c r="Q19" s="29">
        <f t="shared" si="3"/>
        <v>274839375</v>
      </c>
    </row>
    <row r="20" spans="1:17" ht="13.5">
      <c r="A20" s="3" t="s">
        <v>37</v>
      </c>
      <c r="B20" s="2"/>
      <c r="C20" s="19">
        <v>11758674</v>
      </c>
      <c r="D20" s="19">
        <v>11758674</v>
      </c>
      <c r="E20" s="19">
        <v>11758674</v>
      </c>
      <c r="F20" s="19">
        <v>11758674</v>
      </c>
      <c r="G20" s="19">
        <v>11758674</v>
      </c>
      <c r="H20" s="19">
        <v>11758674</v>
      </c>
      <c r="I20" s="19">
        <v>11758674</v>
      </c>
      <c r="J20" s="19">
        <v>11758674</v>
      </c>
      <c r="K20" s="19">
        <v>11758674</v>
      </c>
      <c r="L20" s="19">
        <v>11758674</v>
      </c>
      <c r="M20" s="19">
        <v>11758674</v>
      </c>
      <c r="N20" s="20">
        <v>11758663</v>
      </c>
      <c r="O20" s="21">
        <v>141104077</v>
      </c>
      <c r="P20" s="19">
        <v>149979409</v>
      </c>
      <c r="Q20" s="22">
        <v>157178418</v>
      </c>
    </row>
    <row r="21" spans="1:17" ht="13.5">
      <c r="A21" s="3" t="s">
        <v>38</v>
      </c>
      <c r="B21" s="2"/>
      <c r="C21" s="19">
        <v>10286864</v>
      </c>
      <c r="D21" s="19">
        <v>10286864</v>
      </c>
      <c r="E21" s="19">
        <v>10286864</v>
      </c>
      <c r="F21" s="19">
        <v>10286864</v>
      </c>
      <c r="G21" s="19">
        <v>10286864</v>
      </c>
      <c r="H21" s="19">
        <v>10286864</v>
      </c>
      <c r="I21" s="19">
        <v>10286864</v>
      </c>
      <c r="J21" s="19">
        <v>10286864</v>
      </c>
      <c r="K21" s="19">
        <v>10286864</v>
      </c>
      <c r="L21" s="19">
        <v>10286864</v>
      </c>
      <c r="M21" s="19">
        <v>10286864</v>
      </c>
      <c r="N21" s="20">
        <v>10286865</v>
      </c>
      <c r="O21" s="21">
        <v>123442369</v>
      </c>
      <c r="P21" s="19">
        <v>55641822</v>
      </c>
      <c r="Q21" s="22">
        <v>58312629</v>
      </c>
    </row>
    <row r="22" spans="1:17" ht="13.5">
      <c r="A22" s="3" t="s">
        <v>39</v>
      </c>
      <c r="B22" s="2"/>
      <c r="C22" s="23">
        <v>1920771</v>
      </c>
      <c r="D22" s="23">
        <v>1920771</v>
      </c>
      <c r="E22" s="23">
        <v>1920771</v>
      </c>
      <c r="F22" s="23">
        <v>1920771</v>
      </c>
      <c r="G22" s="23">
        <v>1920771</v>
      </c>
      <c r="H22" s="23">
        <v>1920771</v>
      </c>
      <c r="I22" s="23">
        <v>1920771</v>
      </c>
      <c r="J22" s="23">
        <v>1920771</v>
      </c>
      <c r="K22" s="23">
        <v>1920771</v>
      </c>
      <c r="L22" s="23">
        <v>1920771</v>
      </c>
      <c r="M22" s="23">
        <v>1920771</v>
      </c>
      <c r="N22" s="24">
        <v>1920786</v>
      </c>
      <c r="O22" s="25">
        <v>23049267</v>
      </c>
      <c r="P22" s="23">
        <v>33889401</v>
      </c>
      <c r="Q22" s="26">
        <v>35420092</v>
      </c>
    </row>
    <row r="23" spans="1:17" ht="13.5">
      <c r="A23" s="3" t="s">
        <v>40</v>
      </c>
      <c r="B23" s="2"/>
      <c r="C23" s="19">
        <v>1043461</v>
      </c>
      <c r="D23" s="19">
        <v>1043461</v>
      </c>
      <c r="E23" s="19">
        <v>1043461</v>
      </c>
      <c r="F23" s="19">
        <v>1043461</v>
      </c>
      <c r="G23" s="19">
        <v>1043461</v>
      </c>
      <c r="H23" s="19">
        <v>1043461</v>
      </c>
      <c r="I23" s="19">
        <v>1043461</v>
      </c>
      <c r="J23" s="19">
        <v>1043461</v>
      </c>
      <c r="K23" s="19">
        <v>1043461</v>
      </c>
      <c r="L23" s="19">
        <v>1043461</v>
      </c>
      <c r="M23" s="19">
        <v>1043461</v>
      </c>
      <c r="N23" s="20">
        <v>1043459</v>
      </c>
      <c r="O23" s="21">
        <v>12521530</v>
      </c>
      <c r="P23" s="19">
        <v>22878088</v>
      </c>
      <c r="Q23" s="22">
        <v>23928236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35410954</v>
      </c>
      <c r="D25" s="41">
        <f t="shared" si="4"/>
        <v>35410954</v>
      </c>
      <c r="E25" s="41">
        <f t="shared" si="4"/>
        <v>35410954</v>
      </c>
      <c r="F25" s="41">
        <f t="shared" si="4"/>
        <v>35410954</v>
      </c>
      <c r="G25" s="41">
        <f t="shared" si="4"/>
        <v>35410954</v>
      </c>
      <c r="H25" s="41">
        <f t="shared" si="4"/>
        <v>35410954</v>
      </c>
      <c r="I25" s="41">
        <f t="shared" si="4"/>
        <v>35410954</v>
      </c>
      <c r="J25" s="41">
        <f t="shared" si="4"/>
        <v>35410954</v>
      </c>
      <c r="K25" s="41">
        <f t="shared" si="4"/>
        <v>35410954</v>
      </c>
      <c r="L25" s="41">
        <f>+L5+L9+L15+L19+L24</f>
        <v>35410954</v>
      </c>
      <c r="M25" s="41">
        <f>+M5+M9+M15+M19+M24</f>
        <v>35410954</v>
      </c>
      <c r="N25" s="42">
        <f t="shared" si="4"/>
        <v>35410968</v>
      </c>
      <c r="O25" s="43">
        <f t="shared" si="4"/>
        <v>424931462</v>
      </c>
      <c r="P25" s="41">
        <f t="shared" si="4"/>
        <v>369098925</v>
      </c>
      <c r="Q25" s="44">
        <f t="shared" si="4"/>
        <v>387007251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4770772</v>
      </c>
      <c r="D28" s="16">
        <f t="shared" si="5"/>
        <v>4770772</v>
      </c>
      <c r="E28" s="16">
        <f>SUM(E29:E31)</f>
        <v>4770772</v>
      </c>
      <c r="F28" s="16">
        <f>SUM(F29:F31)</f>
        <v>4770772</v>
      </c>
      <c r="G28" s="16">
        <f>SUM(G29:G31)</f>
        <v>4770772</v>
      </c>
      <c r="H28" s="16">
        <f>SUM(H29:H31)</f>
        <v>4770772</v>
      </c>
      <c r="I28" s="16">
        <f t="shared" si="5"/>
        <v>4770772</v>
      </c>
      <c r="J28" s="16">
        <f t="shared" si="5"/>
        <v>4770772</v>
      </c>
      <c r="K28" s="16">
        <f t="shared" si="5"/>
        <v>4770772</v>
      </c>
      <c r="L28" s="16">
        <f>SUM(L29:L31)</f>
        <v>4770772</v>
      </c>
      <c r="M28" s="16">
        <f>SUM(M29:M31)</f>
        <v>4770772</v>
      </c>
      <c r="N28" s="17">
        <f t="shared" si="5"/>
        <v>4770828</v>
      </c>
      <c r="O28" s="18">
        <f t="shared" si="5"/>
        <v>57249320</v>
      </c>
      <c r="P28" s="16">
        <f t="shared" si="5"/>
        <v>58488993</v>
      </c>
      <c r="Q28" s="17">
        <f t="shared" si="5"/>
        <v>61255521</v>
      </c>
    </row>
    <row r="29" spans="1:17" ht="13.5">
      <c r="A29" s="3" t="s">
        <v>23</v>
      </c>
      <c r="B29" s="2"/>
      <c r="C29" s="19">
        <v>1405822</v>
      </c>
      <c r="D29" s="19">
        <v>1405822</v>
      </c>
      <c r="E29" s="19">
        <v>1405822</v>
      </c>
      <c r="F29" s="19">
        <v>1405822</v>
      </c>
      <c r="G29" s="19">
        <v>1405822</v>
      </c>
      <c r="H29" s="19">
        <v>1405822</v>
      </c>
      <c r="I29" s="19">
        <v>1405822</v>
      </c>
      <c r="J29" s="19">
        <v>1405822</v>
      </c>
      <c r="K29" s="19">
        <v>1405822</v>
      </c>
      <c r="L29" s="19">
        <v>1405822</v>
      </c>
      <c r="M29" s="19">
        <v>1405822</v>
      </c>
      <c r="N29" s="20">
        <v>1405819</v>
      </c>
      <c r="O29" s="21">
        <v>16869861</v>
      </c>
      <c r="P29" s="19">
        <v>19562543</v>
      </c>
      <c r="Q29" s="22">
        <v>20514196</v>
      </c>
    </row>
    <row r="30" spans="1:17" ht="13.5">
      <c r="A30" s="3" t="s">
        <v>24</v>
      </c>
      <c r="B30" s="2"/>
      <c r="C30" s="23">
        <v>3364950</v>
      </c>
      <c r="D30" s="23">
        <v>3364950</v>
      </c>
      <c r="E30" s="23">
        <v>3364950</v>
      </c>
      <c r="F30" s="23">
        <v>3364950</v>
      </c>
      <c r="G30" s="23">
        <v>3364950</v>
      </c>
      <c r="H30" s="23">
        <v>3364950</v>
      </c>
      <c r="I30" s="23">
        <v>3364950</v>
      </c>
      <c r="J30" s="23">
        <v>3364950</v>
      </c>
      <c r="K30" s="23">
        <v>3364950</v>
      </c>
      <c r="L30" s="23">
        <v>3364950</v>
      </c>
      <c r="M30" s="23">
        <v>3364950</v>
      </c>
      <c r="N30" s="24">
        <v>3365009</v>
      </c>
      <c r="O30" s="25">
        <v>40379459</v>
      </c>
      <c r="P30" s="23">
        <v>38926450</v>
      </c>
      <c r="Q30" s="26">
        <v>40741325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2754192</v>
      </c>
      <c r="D32" s="16">
        <f t="shared" si="6"/>
        <v>2754192</v>
      </c>
      <c r="E32" s="16">
        <f>SUM(E33:E37)</f>
        <v>2754192</v>
      </c>
      <c r="F32" s="16">
        <f>SUM(F33:F37)</f>
        <v>2754192</v>
      </c>
      <c r="G32" s="16">
        <f>SUM(G33:G37)</f>
        <v>2754192</v>
      </c>
      <c r="H32" s="16">
        <f>SUM(H33:H37)</f>
        <v>2754192</v>
      </c>
      <c r="I32" s="16">
        <f t="shared" si="6"/>
        <v>2754192</v>
      </c>
      <c r="J32" s="16">
        <f t="shared" si="6"/>
        <v>2754192</v>
      </c>
      <c r="K32" s="16">
        <f t="shared" si="6"/>
        <v>2754192</v>
      </c>
      <c r="L32" s="16">
        <f>SUM(L33:L37)</f>
        <v>2754192</v>
      </c>
      <c r="M32" s="16">
        <f>SUM(M33:M37)</f>
        <v>2754192</v>
      </c>
      <c r="N32" s="27">
        <f t="shared" si="6"/>
        <v>2754145</v>
      </c>
      <c r="O32" s="28">
        <f t="shared" si="6"/>
        <v>33050257</v>
      </c>
      <c r="P32" s="16">
        <f t="shared" si="6"/>
        <v>33657754</v>
      </c>
      <c r="Q32" s="29">
        <f t="shared" si="6"/>
        <v>35238997</v>
      </c>
    </row>
    <row r="33" spans="1:17" ht="13.5">
      <c r="A33" s="3" t="s">
        <v>27</v>
      </c>
      <c r="B33" s="2"/>
      <c r="C33" s="19">
        <v>2228390</v>
      </c>
      <c r="D33" s="19">
        <v>2228390</v>
      </c>
      <c r="E33" s="19">
        <v>2228390</v>
      </c>
      <c r="F33" s="19">
        <v>2228390</v>
      </c>
      <c r="G33" s="19">
        <v>2228390</v>
      </c>
      <c r="H33" s="19">
        <v>2228390</v>
      </c>
      <c r="I33" s="19">
        <v>2228390</v>
      </c>
      <c r="J33" s="19">
        <v>2228390</v>
      </c>
      <c r="K33" s="19">
        <v>2228390</v>
      </c>
      <c r="L33" s="19">
        <v>2228390</v>
      </c>
      <c r="M33" s="19">
        <v>2228390</v>
      </c>
      <c r="N33" s="20">
        <v>2228349</v>
      </c>
      <c r="O33" s="21">
        <v>26740639</v>
      </c>
      <c r="P33" s="19">
        <v>26989599</v>
      </c>
      <c r="Q33" s="22">
        <v>28251347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525802</v>
      </c>
      <c r="D35" s="19">
        <v>525802</v>
      </c>
      <c r="E35" s="19">
        <v>525802</v>
      </c>
      <c r="F35" s="19">
        <v>525802</v>
      </c>
      <c r="G35" s="19">
        <v>525802</v>
      </c>
      <c r="H35" s="19">
        <v>525802</v>
      </c>
      <c r="I35" s="19">
        <v>525802</v>
      </c>
      <c r="J35" s="19">
        <v>525802</v>
      </c>
      <c r="K35" s="19">
        <v>525802</v>
      </c>
      <c r="L35" s="19">
        <v>525802</v>
      </c>
      <c r="M35" s="19">
        <v>525802</v>
      </c>
      <c r="N35" s="20">
        <v>525796</v>
      </c>
      <c r="O35" s="21">
        <v>6309618</v>
      </c>
      <c r="P35" s="19">
        <v>6668155</v>
      </c>
      <c r="Q35" s="22">
        <v>6987650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1994490</v>
      </c>
      <c r="D38" s="16">
        <f t="shared" si="7"/>
        <v>1994490</v>
      </c>
      <c r="E38" s="16">
        <f>SUM(E39:E41)</f>
        <v>1994490</v>
      </c>
      <c r="F38" s="16">
        <f>SUM(F39:F41)</f>
        <v>1994490</v>
      </c>
      <c r="G38" s="16">
        <f>SUM(G39:G41)</f>
        <v>1994490</v>
      </c>
      <c r="H38" s="16">
        <f>SUM(H39:H41)</f>
        <v>1994490</v>
      </c>
      <c r="I38" s="16">
        <f t="shared" si="7"/>
        <v>1994490</v>
      </c>
      <c r="J38" s="16">
        <f t="shared" si="7"/>
        <v>1994490</v>
      </c>
      <c r="K38" s="16">
        <f t="shared" si="7"/>
        <v>1994490</v>
      </c>
      <c r="L38" s="16">
        <f>SUM(L39:L41)</f>
        <v>1994490</v>
      </c>
      <c r="M38" s="16">
        <f>SUM(M39:M41)</f>
        <v>1994490</v>
      </c>
      <c r="N38" s="27">
        <f t="shared" si="7"/>
        <v>1994480</v>
      </c>
      <c r="O38" s="28">
        <f t="shared" si="7"/>
        <v>23933870</v>
      </c>
      <c r="P38" s="16">
        <f t="shared" si="7"/>
        <v>18483163</v>
      </c>
      <c r="Q38" s="29">
        <f t="shared" si="7"/>
        <v>19309605</v>
      </c>
    </row>
    <row r="39" spans="1:17" ht="13.5">
      <c r="A39" s="3" t="s">
        <v>33</v>
      </c>
      <c r="B39" s="2"/>
      <c r="C39" s="19">
        <v>178593</v>
      </c>
      <c r="D39" s="19">
        <v>178593</v>
      </c>
      <c r="E39" s="19">
        <v>178593</v>
      </c>
      <c r="F39" s="19">
        <v>178593</v>
      </c>
      <c r="G39" s="19">
        <v>178593</v>
      </c>
      <c r="H39" s="19">
        <v>178593</v>
      </c>
      <c r="I39" s="19">
        <v>178593</v>
      </c>
      <c r="J39" s="19">
        <v>178593</v>
      </c>
      <c r="K39" s="19">
        <v>178593</v>
      </c>
      <c r="L39" s="19">
        <v>178593</v>
      </c>
      <c r="M39" s="19">
        <v>178593</v>
      </c>
      <c r="N39" s="20">
        <v>178573</v>
      </c>
      <c r="O39" s="21">
        <v>2143096</v>
      </c>
      <c r="P39" s="19">
        <v>2173195</v>
      </c>
      <c r="Q39" s="22">
        <v>2217622</v>
      </c>
    </row>
    <row r="40" spans="1:17" ht="13.5">
      <c r="A40" s="3" t="s">
        <v>34</v>
      </c>
      <c r="B40" s="2"/>
      <c r="C40" s="19">
        <v>1815897</v>
      </c>
      <c r="D40" s="19">
        <v>1815897</v>
      </c>
      <c r="E40" s="19">
        <v>1815897</v>
      </c>
      <c r="F40" s="19">
        <v>1815897</v>
      </c>
      <c r="G40" s="19">
        <v>1815897</v>
      </c>
      <c r="H40" s="19">
        <v>1815897</v>
      </c>
      <c r="I40" s="19">
        <v>1815897</v>
      </c>
      <c r="J40" s="19">
        <v>1815897</v>
      </c>
      <c r="K40" s="19">
        <v>1815897</v>
      </c>
      <c r="L40" s="19">
        <v>1815897</v>
      </c>
      <c r="M40" s="19">
        <v>1815897</v>
      </c>
      <c r="N40" s="20">
        <v>1815907</v>
      </c>
      <c r="O40" s="21">
        <v>21790774</v>
      </c>
      <c r="P40" s="19">
        <v>16309968</v>
      </c>
      <c r="Q40" s="22">
        <v>17091983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19365582</v>
      </c>
      <c r="D42" s="16">
        <f t="shared" si="8"/>
        <v>19365582</v>
      </c>
      <c r="E42" s="16">
        <f>SUM(E43:E46)</f>
        <v>19365582</v>
      </c>
      <c r="F42" s="16">
        <f>SUM(F43:F46)</f>
        <v>19365582</v>
      </c>
      <c r="G42" s="16">
        <f>SUM(G43:G46)</f>
        <v>19365582</v>
      </c>
      <c r="H42" s="16">
        <f>SUM(H43:H46)</f>
        <v>19365582</v>
      </c>
      <c r="I42" s="16">
        <f t="shared" si="8"/>
        <v>19365582</v>
      </c>
      <c r="J42" s="16">
        <f t="shared" si="8"/>
        <v>19365582</v>
      </c>
      <c r="K42" s="16">
        <f t="shared" si="8"/>
        <v>19365582</v>
      </c>
      <c r="L42" s="16">
        <f>SUM(L43:L46)</f>
        <v>19365582</v>
      </c>
      <c r="M42" s="16">
        <f>SUM(M43:M46)</f>
        <v>19365582</v>
      </c>
      <c r="N42" s="27">
        <f t="shared" si="8"/>
        <v>19365603</v>
      </c>
      <c r="O42" s="28">
        <f t="shared" si="8"/>
        <v>232387005</v>
      </c>
      <c r="P42" s="16">
        <f t="shared" si="8"/>
        <v>214680200</v>
      </c>
      <c r="Q42" s="29">
        <f t="shared" si="8"/>
        <v>225057003</v>
      </c>
    </row>
    <row r="43" spans="1:17" ht="13.5">
      <c r="A43" s="3" t="s">
        <v>37</v>
      </c>
      <c r="B43" s="2"/>
      <c r="C43" s="19">
        <v>9011496</v>
      </c>
      <c r="D43" s="19">
        <v>9011496</v>
      </c>
      <c r="E43" s="19">
        <v>9011496</v>
      </c>
      <c r="F43" s="19">
        <v>9011496</v>
      </c>
      <c r="G43" s="19">
        <v>9011496</v>
      </c>
      <c r="H43" s="19">
        <v>9011496</v>
      </c>
      <c r="I43" s="19">
        <v>9011496</v>
      </c>
      <c r="J43" s="19">
        <v>9011496</v>
      </c>
      <c r="K43" s="19">
        <v>9011496</v>
      </c>
      <c r="L43" s="19">
        <v>9011496</v>
      </c>
      <c r="M43" s="19">
        <v>9011496</v>
      </c>
      <c r="N43" s="20">
        <v>9011494</v>
      </c>
      <c r="O43" s="21">
        <v>108137950</v>
      </c>
      <c r="P43" s="19">
        <v>79129759</v>
      </c>
      <c r="Q43" s="22">
        <v>82927988</v>
      </c>
    </row>
    <row r="44" spans="1:17" ht="13.5">
      <c r="A44" s="3" t="s">
        <v>38</v>
      </c>
      <c r="B44" s="2"/>
      <c r="C44" s="19">
        <v>6511399</v>
      </c>
      <c r="D44" s="19">
        <v>6511399</v>
      </c>
      <c r="E44" s="19">
        <v>6511399</v>
      </c>
      <c r="F44" s="19">
        <v>6511399</v>
      </c>
      <c r="G44" s="19">
        <v>6511399</v>
      </c>
      <c r="H44" s="19">
        <v>6511399</v>
      </c>
      <c r="I44" s="19">
        <v>6511399</v>
      </c>
      <c r="J44" s="19">
        <v>6511399</v>
      </c>
      <c r="K44" s="19">
        <v>6511399</v>
      </c>
      <c r="L44" s="19">
        <v>6511399</v>
      </c>
      <c r="M44" s="19">
        <v>6511399</v>
      </c>
      <c r="N44" s="20">
        <v>6511394</v>
      </c>
      <c r="O44" s="21">
        <v>78136783</v>
      </c>
      <c r="P44" s="19">
        <v>68570954</v>
      </c>
      <c r="Q44" s="22">
        <v>71935093</v>
      </c>
    </row>
    <row r="45" spans="1:17" ht="13.5">
      <c r="A45" s="3" t="s">
        <v>39</v>
      </c>
      <c r="B45" s="2"/>
      <c r="C45" s="23">
        <v>2934857</v>
      </c>
      <c r="D45" s="23">
        <v>2934857</v>
      </c>
      <c r="E45" s="23">
        <v>2934857</v>
      </c>
      <c r="F45" s="23">
        <v>2934857</v>
      </c>
      <c r="G45" s="23">
        <v>2934857</v>
      </c>
      <c r="H45" s="23">
        <v>2934857</v>
      </c>
      <c r="I45" s="23">
        <v>2934857</v>
      </c>
      <c r="J45" s="23">
        <v>2934857</v>
      </c>
      <c r="K45" s="23">
        <v>2934857</v>
      </c>
      <c r="L45" s="23">
        <v>2934857</v>
      </c>
      <c r="M45" s="23">
        <v>2934857</v>
      </c>
      <c r="N45" s="24">
        <v>2934859</v>
      </c>
      <c r="O45" s="25">
        <v>35218286</v>
      </c>
      <c r="P45" s="23">
        <v>55563166</v>
      </c>
      <c r="Q45" s="26">
        <v>58230195</v>
      </c>
    </row>
    <row r="46" spans="1:17" ht="13.5">
      <c r="A46" s="3" t="s">
        <v>40</v>
      </c>
      <c r="B46" s="2"/>
      <c r="C46" s="19">
        <v>907830</v>
      </c>
      <c r="D46" s="19">
        <v>907830</v>
      </c>
      <c r="E46" s="19">
        <v>907830</v>
      </c>
      <c r="F46" s="19">
        <v>907830</v>
      </c>
      <c r="G46" s="19">
        <v>907830</v>
      </c>
      <c r="H46" s="19">
        <v>907830</v>
      </c>
      <c r="I46" s="19">
        <v>907830</v>
      </c>
      <c r="J46" s="19">
        <v>907830</v>
      </c>
      <c r="K46" s="19">
        <v>907830</v>
      </c>
      <c r="L46" s="19">
        <v>907830</v>
      </c>
      <c r="M46" s="19">
        <v>907830</v>
      </c>
      <c r="N46" s="20">
        <v>907856</v>
      </c>
      <c r="O46" s="21">
        <v>10893986</v>
      </c>
      <c r="P46" s="19">
        <v>11416321</v>
      </c>
      <c r="Q46" s="22">
        <v>11963727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28885036</v>
      </c>
      <c r="D48" s="41">
        <f t="shared" si="9"/>
        <v>28885036</v>
      </c>
      <c r="E48" s="41">
        <f>+E28+E32+E38+E42+E47</f>
        <v>28885036</v>
      </c>
      <c r="F48" s="41">
        <f>+F28+F32+F38+F42+F47</f>
        <v>28885036</v>
      </c>
      <c r="G48" s="41">
        <f>+G28+G32+G38+G42+G47</f>
        <v>28885036</v>
      </c>
      <c r="H48" s="41">
        <f>+H28+H32+H38+H42+H47</f>
        <v>28885036</v>
      </c>
      <c r="I48" s="41">
        <f t="shared" si="9"/>
        <v>28885036</v>
      </c>
      <c r="J48" s="41">
        <f t="shared" si="9"/>
        <v>28885036</v>
      </c>
      <c r="K48" s="41">
        <f t="shared" si="9"/>
        <v>28885036</v>
      </c>
      <c r="L48" s="41">
        <f>+L28+L32+L38+L42+L47</f>
        <v>28885036</v>
      </c>
      <c r="M48" s="41">
        <f>+M28+M32+M38+M42+M47</f>
        <v>28885036</v>
      </c>
      <c r="N48" s="42">
        <f t="shared" si="9"/>
        <v>28885056</v>
      </c>
      <c r="O48" s="43">
        <f t="shared" si="9"/>
        <v>346620452</v>
      </c>
      <c r="P48" s="41">
        <f t="shared" si="9"/>
        <v>325310110</v>
      </c>
      <c r="Q48" s="44">
        <f t="shared" si="9"/>
        <v>340861126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6525918</v>
      </c>
      <c r="D49" s="45">
        <f t="shared" si="10"/>
        <v>6525918</v>
      </c>
      <c r="E49" s="45">
        <f t="shared" si="10"/>
        <v>6525918</v>
      </c>
      <c r="F49" s="45">
        <f t="shared" si="10"/>
        <v>6525918</v>
      </c>
      <c r="G49" s="45">
        <f t="shared" si="10"/>
        <v>6525918</v>
      </c>
      <c r="H49" s="45">
        <f t="shared" si="10"/>
        <v>6525918</v>
      </c>
      <c r="I49" s="45">
        <f t="shared" si="10"/>
        <v>6525918</v>
      </c>
      <c r="J49" s="45">
        <f t="shared" si="10"/>
        <v>6525918</v>
      </c>
      <c r="K49" s="45">
        <f t="shared" si="10"/>
        <v>6525918</v>
      </c>
      <c r="L49" s="45">
        <f>+L25-L48</f>
        <v>6525918</v>
      </c>
      <c r="M49" s="45">
        <f>+M25-M48</f>
        <v>6525918</v>
      </c>
      <c r="N49" s="46">
        <f t="shared" si="10"/>
        <v>6525912</v>
      </c>
      <c r="O49" s="47">
        <f t="shared" si="10"/>
        <v>78311010</v>
      </c>
      <c r="P49" s="45">
        <f t="shared" si="10"/>
        <v>43788815</v>
      </c>
      <c r="Q49" s="48">
        <f t="shared" si="10"/>
        <v>46146125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10970968</v>
      </c>
      <c r="D5" s="16">
        <f t="shared" si="0"/>
        <v>10970968</v>
      </c>
      <c r="E5" s="16">
        <f t="shared" si="0"/>
        <v>10970968</v>
      </c>
      <c r="F5" s="16">
        <f t="shared" si="0"/>
        <v>10970968</v>
      </c>
      <c r="G5" s="16">
        <f t="shared" si="0"/>
        <v>10970968</v>
      </c>
      <c r="H5" s="16">
        <f t="shared" si="0"/>
        <v>10970968</v>
      </c>
      <c r="I5" s="16">
        <f t="shared" si="0"/>
        <v>10970968</v>
      </c>
      <c r="J5" s="16">
        <f t="shared" si="0"/>
        <v>10970968</v>
      </c>
      <c r="K5" s="16">
        <f t="shared" si="0"/>
        <v>10970968</v>
      </c>
      <c r="L5" s="16">
        <f>SUM(L6:L8)</f>
        <v>10970968</v>
      </c>
      <c r="M5" s="16">
        <f>SUM(M6:M8)</f>
        <v>10970968</v>
      </c>
      <c r="N5" s="17">
        <f t="shared" si="0"/>
        <v>10970992</v>
      </c>
      <c r="O5" s="18">
        <f t="shared" si="0"/>
        <v>131651640</v>
      </c>
      <c r="P5" s="16">
        <f t="shared" si="0"/>
        <v>135589640</v>
      </c>
      <c r="Q5" s="17">
        <f t="shared" si="0"/>
        <v>139034640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10970968</v>
      </c>
      <c r="D7" s="23">
        <v>10970968</v>
      </c>
      <c r="E7" s="23">
        <v>10970968</v>
      </c>
      <c r="F7" s="23">
        <v>10970968</v>
      </c>
      <c r="G7" s="23">
        <v>10970968</v>
      </c>
      <c r="H7" s="23">
        <v>10970968</v>
      </c>
      <c r="I7" s="23">
        <v>10970968</v>
      </c>
      <c r="J7" s="23">
        <v>10970968</v>
      </c>
      <c r="K7" s="23">
        <v>10970968</v>
      </c>
      <c r="L7" s="23">
        <v>10970968</v>
      </c>
      <c r="M7" s="23">
        <v>10970968</v>
      </c>
      <c r="N7" s="24">
        <v>10970992</v>
      </c>
      <c r="O7" s="25">
        <v>131651640</v>
      </c>
      <c r="P7" s="23">
        <v>135589640</v>
      </c>
      <c r="Q7" s="26">
        <v>139034640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21583</v>
      </c>
      <c r="D9" s="16">
        <f t="shared" si="1"/>
        <v>21583</v>
      </c>
      <c r="E9" s="16">
        <f t="shared" si="1"/>
        <v>21583</v>
      </c>
      <c r="F9" s="16">
        <f t="shared" si="1"/>
        <v>21583</v>
      </c>
      <c r="G9" s="16">
        <f t="shared" si="1"/>
        <v>21583</v>
      </c>
      <c r="H9" s="16">
        <f t="shared" si="1"/>
        <v>21583</v>
      </c>
      <c r="I9" s="16">
        <f t="shared" si="1"/>
        <v>21583</v>
      </c>
      <c r="J9" s="16">
        <f t="shared" si="1"/>
        <v>21583</v>
      </c>
      <c r="K9" s="16">
        <f t="shared" si="1"/>
        <v>21583</v>
      </c>
      <c r="L9" s="16">
        <f>SUM(L10:L14)</f>
        <v>21583</v>
      </c>
      <c r="M9" s="16">
        <f>SUM(M10:M14)</f>
        <v>21583</v>
      </c>
      <c r="N9" s="27">
        <f t="shared" si="1"/>
        <v>21587</v>
      </c>
      <c r="O9" s="28">
        <f t="shared" si="1"/>
        <v>259000</v>
      </c>
      <c r="P9" s="16">
        <f t="shared" si="1"/>
        <v>273000</v>
      </c>
      <c r="Q9" s="29">
        <f t="shared" si="1"/>
        <v>273000</v>
      </c>
    </row>
    <row r="10" spans="1:17" ht="13.5">
      <c r="A10" s="3" t="s">
        <v>27</v>
      </c>
      <c r="B10" s="2"/>
      <c r="C10" s="19">
        <v>21583</v>
      </c>
      <c r="D10" s="19">
        <v>21583</v>
      </c>
      <c r="E10" s="19">
        <v>21583</v>
      </c>
      <c r="F10" s="19">
        <v>21583</v>
      </c>
      <c r="G10" s="19">
        <v>21583</v>
      </c>
      <c r="H10" s="19">
        <v>21583</v>
      </c>
      <c r="I10" s="19">
        <v>21583</v>
      </c>
      <c r="J10" s="19">
        <v>21583</v>
      </c>
      <c r="K10" s="19">
        <v>21583</v>
      </c>
      <c r="L10" s="19">
        <v>21583</v>
      </c>
      <c r="M10" s="19">
        <v>21583</v>
      </c>
      <c r="N10" s="20">
        <v>21587</v>
      </c>
      <c r="O10" s="21">
        <v>259000</v>
      </c>
      <c r="P10" s="19">
        <v>273000</v>
      </c>
      <c r="Q10" s="22">
        <v>273000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495123</v>
      </c>
      <c r="D15" s="16">
        <f t="shared" si="2"/>
        <v>495123</v>
      </c>
      <c r="E15" s="16">
        <f t="shared" si="2"/>
        <v>495123</v>
      </c>
      <c r="F15" s="16">
        <f t="shared" si="2"/>
        <v>495123</v>
      </c>
      <c r="G15" s="16">
        <f t="shared" si="2"/>
        <v>495123</v>
      </c>
      <c r="H15" s="16">
        <f t="shared" si="2"/>
        <v>495123</v>
      </c>
      <c r="I15" s="16">
        <f t="shared" si="2"/>
        <v>495123</v>
      </c>
      <c r="J15" s="16">
        <f t="shared" si="2"/>
        <v>495123</v>
      </c>
      <c r="K15" s="16">
        <f t="shared" si="2"/>
        <v>495123</v>
      </c>
      <c r="L15" s="16">
        <f>SUM(L16:L18)</f>
        <v>495123</v>
      </c>
      <c r="M15" s="16">
        <f>SUM(M16:M18)</f>
        <v>495123</v>
      </c>
      <c r="N15" s="27">
        <f t="shared" si="2"/>
        <v>495117</v>
      </c>
      <c r="O15" s="28">
        <f t="shared" si="2"/>
        <v>5941470</v>
      </c>
      <c r="P15" s="16">
        <f t="shared" si="2"/>
        <v>3591440</v>
      </c>
      <c r="Q15" s="29">
        <f t="shared" si="2"/>
        <v>3780570</v>
      </c>
    </row>
    <row r="16" spans="1:17" ht="13.5">
      <c r="A16" s="3" t="s">
        <v>33</v>
      </c>
      <c r="B16" s="2"/>
      <c r="C16" s="19">
        <v>495123</v>
      </c>
      <c r="D16" s="19">
        <v>495123</v>
      </c>
      <c r="E16" s="19">
        <v>495123</v>
      </c>
      <c r="F16" s="19">
        <v>495123</v>
      </c>
      <c r="G16" s="19">
        <v>495123</v>
      </c>
      <c r="H16" s="19">
        <v>495123</v>
      </c>
      <c r="I16" s="19">
        <v>495123</v>
      </c>
      <c r="J16" s="19">
        <v>495123</v>
      </c>
      <c r="K16" s="19">
        <v>495123</v>
      </c>
      <c r="L16" s="19">
        <v>495123</v>
      </c>
      <c r="M16" s="19">
        <v>495123</v>
      </c>
      <c r="N16" s="20">
        <v>495117</v>
      </c>
      <c r="O16" s="21">
        <v>5941470</v>
      </c>
      <c r="P16" s="19">
        <v>3591440</v>
      </c>
      <c r="Q16" s="22">
        <v>3780570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11487674</v>
      </c>
      <c r="D25" s="41">
        <f t="shared" si="4"/>
        <v>11487674</v>
      </c>
      <c r="E25" s="41">
        <f t="shared" si="4"/>
        <v>11487674</v>
      </c>
      <c r="F25" s="41">
        <f t="shared" si="4"/>
        <v>11487674</v>
      </c>
      <c r="G25" s="41">
        <f t="shared" si="4"/>
        <v>11487674</v>
      </c>
      <c r="H25" s="41">
        <f t="shared" si="4"/>
        <v>11487674</v>
      </c>
      <c r="I25" s="41">
        <f t="shared" si="4"/>
        <v>11487674</v>
      </c>
      <c r="J25" s="41">
        <f t="shared" si="4"/>
        <v>11487674</v>
      </c>
      <c r="K25" s="41">
        <f t="shared" si="4"/>
        <v>11487674</v>
      </c>
      <c r="L25" s="41">
        <f>+L5+L9+L15+L19+L24</f>
        <v>11487674</v>
      </c>
      <c r="M25" s="41">
        <f>+M5+M9+M15+M19+M24</f>
        <v>11487674</v>
      </c>
      <c r="N25" s="42">
        <f t="shared" si="4"/>
        <v>11487696</v>
      </c>
      <c r="O25" s="43">
        <f t="shared" si="4"/>
        <v>137852110</v>
      </c>
      <c r="P25" s="41">
        <f t="shared" si="4"/>
        <v>139454080</v>
      </c>
      <c r="Q25" s="44">
        <f t="shared" si="4"/>
        <v>143088210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6650656</v>
      </c>
      <c r="D28" s="16">
        <f t="shared" si="5"/>
        <v>6650656</v>
      </c>
      <c r="E28" s="16">
        <f>SUM(E29:E31)</f>
        <v>6650656</v>
      </c>
      <c r="F28" s="16">
        <f>SUM(F29:F31)</f>
        <v>6650656</v>
      </c>
      <c r="G28" s="16">
        <f>SUM(G29:G31)</f>
        <v>6650656</v>
      </c>
      <c r="H28" s="16">
        <f>SUM(H29:H31)</f>
        <v>6650656</v>
      </c>
      <c r="I28" s="16">
        <f t="shared" si="5"/>
        <v>6650656</v>
      </c>
      <c r="J28" s="16">
        <f t="shared" si="5"/>
        <v>6650656</v>
      </c>
      <c r="K28" s="16">
        <f t="shared" si="5"/>
        <v>6650656</v>
      </c>
      <c r="L28" s="16">
        <f>SUM(L29:L31)</f>
        <v>6650656</v>
      </c>
      <c r="M28" s="16">
        <f>SUM(M29:M31)</f>
        <v>6650656</v>
      </c>
      <c r="N28" s="17">
        <f t="shared" si="5"/>
        <v>6650384</v>
      </c>
      <c r="O28" s="18">
        <f t="shared" si="5"/>
        <v>79807600</v>
      </c>
      <c r="P28" s="16">
        <f t="shared" si="5"/>
        <v>84978110</v>
      </c>
      <c r="Q28" s="17">
        <f t="shared" si="5"/>
        <v>85271060</v>
      </c>
    </row>
    <row r="29" spans="1:17" ht="13.5">
      <c r="A29" s="3" t="s">
        <v>23</v>
      </c>
      <c r="B29" s="2"/>
      <c r="C29" s="19">
        <v>1854999</v>
      </c>
      <c r="D29" s="19">
        <v>1854999</v>
      </c>
      <c r="E29" s="19">
        <v>1854999</v>
      </c>
      <c r="F29" s="19">
        <v>1854999</v>
      </c>
      <c r="G29" s="19">
        <v>1854999</v>
      </c>
      <c r="H29" s="19">
        <v>1854999</v>
      </c>
      <c r="I29" s="19">
        <v>1854999</v>
      </c>
      <c r="J29" s="19">
        <v>1854999</v>
      </c>
      <c r="K29" s="19">
        <v>1854999</v>
      </c>
      <c r="L29" s="19">
        <v>1854999</v>
      </c>
      <c r="M29" s="19">
        <v>1854999</v>
      </c>
      <c r="N29" s="20">
        <v>1854971</v>
      </c>
      <c r="O29" s="21">
        <v>22259960</v>
      </c>
      <c r="P29" s="19">
        <v>23019960</v>
      </c>
      <c r="Q29" s="22">
        <v>23322910</v>
      </c>
    </row>
    <row r="30" spans="1:17" ht="13.5">
      <c r="A30" s="3" t="s">
        <v>24</v>
      </c>
      <c r="B30" s="2"/>
      <c r="C30" s="23">
        <v>4494766</v>
      </c>
      <c r="D30" s="23">
        <v>4494766</v>
      </c>
      <c r="E30" s="23">
        <v>4494766</v>
      </c>
      <c r="F30" s="23">
        <v>4494766</v>
      </c>
      <c r="G30" s="23">
        <v>4494766</v>
      </c>
      <c r="H30" s="23">
        <v>4494766</v>
      </c>
      <c r="I30" s="23">
        <v>4494766</v>
      </c>
      <c r="J30" s="23">
        <v>4494766</v>
      </c>
      <c r="K30" s="23">
        <v>4494766</v>
      </c>
      <c r="L30" s="23">
        <v>4494766</v>
      </c>
      <c r="M30" s="23">
        <v>4494766</v>
      </c>
      <c r="N30" s="24">
        <v>4494514</v>
      </c>
      <c r="O30" s="25">
        <v>53936940</v>
      </c>
      <c r="P30" s="23">
        <v>58178230</v>
      </c>
      <c r="Q30" s="26">
        <v>58341520</v>
      </c>
    </row>
    <row r="31" spans="1:17" ht="13.5">
      <c r="A31" s="3" t="s">
        <v>25</v>
      </c>
      <c r="B31" s="2"/>
      <c r="C31" s="19">
        <v>300891</v>
      </c>
      <c r="D31" s="19">
        <v>300891</v>
      </c>
      <c r="E31" s="19">
        <v>300891</v>
      </c>
      <c r="F31" s="19">
        <v>300891</v>
      </c>
      <c r="G31" s="19">
        <v>300891</v>
      </c>
      <c r="H31" s="19">
        <v>300891</v>
      </c>
      <c r="I31" s="19">
        <v>300891</v>
      </c>
      <c r="J31" s="19">
        <v>300891</v>
      </c>
      <c r="K31" s="19">
        <v>300891</v>
      </c>
      <c r="L31" s="19">
        <v>300891</v>
      </c>
      <c r="M31" s="19">
        <v>300891</v>
      </c>
      <c r="N31" s="20">
        <v>300899</v>
      </c>
      <c r="O31" s="21">
        <v>3610700</v>
      </c>
      <c r="P31" s="19">
        <v>3779920</v>
      </c>
      <c r="Q31" s="22">
        <v>3606630</v>
      </c>
    </row>
    <row r="32" spans="1:17" ht="13.5">
      <c r="A32" s="1" t="s">
        <v>26</v>
      </c>
      <c r="B32" s="2"/>
      <c r="C32" s="16">
        <f aca="true" t="shared" si="6" ref="C32:Q32">SUM(C33:C37)</f>
        <v>1207177</v>
      </c>
      <c r="D32" s="16">
        <f t="shared" si="6"/>
        <v>1207177</v>
      </c>
      <c r="E32" s="16">
        <f>SUM(E33:E37)</f>
        <v>1207177</v>
      </c>
      <c r="F32" s="16">
        <f>SUM(F33:F37)</f>
        <v>1207177</v>
      </c>
      <c r="G32" s="16">
        <f>SUM(G33:G37)</f>
        <v>1207177</v>
      </c>
      <c r="H32" s="16">
        <f>SUM(H33:H37)</f>
        <v>1207177</v>
      </c>
      <c r="I32" s="16">
        <f t="shared" si="6"/>
        <v>1207177</v>
      </c>
      <c r="J32" s="16">
        <f t="shared" si="6"/>
        <v>1207177</v>
      </c>
      <c r="K32" s="16">
        <f t="shared" si="6"/>
        <v>1207177</v>
      </c>
      <c r="L32" s="16">
        <f>SUM(L33:L37)</f>
        <v>1207177</v>
      </c>
      <c r="M32" s="16">
        <f>SUM(M33:M37)</f>
        <v>1207177</v>
      </c>
      <c r="N32" s="27">
        <f t="shared" si="6"/>
        <v>1207153</v>
      </c>
      <c r="O32" s="28">
        <f t="shared" si="6"/>
        <v>14486100</v>
      </c>
      <c r="P32" s="16">
        <f t="shared" si="6"/>
        <v>15387930</v>
      </c>
      <c r="Q32" s="29">
        <f t="shared" si="6"/>
        <v>14759130</v>
      </c>
    </row>
    <row r="33" spans="1:17" ht="13.5">
      <c r="A33" s="3" t="s">
        <v>27</v>
      </c>
      <c r="B33" s="2"/>
      <c r="C33" s="19">
        <v>851406</v>
      </c>
      <c r="D33" s="19">
        <v>851406</v>
      </c>
      <c r="E33" s="19">
        <v>851406</v>
      </c>
      <c r="F33" s="19">
        <v>851406</v>
      </c>
      <c r="G33" s="19">
        <v>851406</v>
      </c>
      <c r="H33" s="19">
        <v>851406</v>
      </c>
      <c r="I33" s="19">
        <v>851406</v>
      </c>
      <c r="J33" s="19">
        <v>851406</v>
      </c>
      <c r="K33" s="19">
        <v>851406</v>
      </c>
      <c r="L33" s="19">
        <v>851406</v>
      </c>
      <c r="M33" s="19">
        <v>851406</v>
      </c>
      <c r="N33" s="20">
        <v>851404</v>
      </c>
      <c r="O33" s="21">
        <v>10216870</v>
      </c>
      <c r="P33" s="19">
        <v>10894270</v>
      </c>
      <c r="Q33" s="22">
        <v>10181710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355771</v>
      </c>
      <c r="D36" s="19">
        <v>355771</v>
      </c>
      <c r="E36" s="19">
        <v>355771</v>
      </c>
      <c r="F36" s="19">
        <v>355771</v>
      </c>
      <c r="G36" s="19">
        <v>355771</v>
      </c>
      <c r="H36" s="19">
        <v>355771</v>
      </c>
      <c r="I36" s="19">
        <v>355771</v>
      </c>
      <c r="J36" s="19">
        <v>355771</v>
      </c>
      <c r="K36" s="19">
        <v>355771</v>
      </c>
      <c r="L36" s="19">
        <v>355771</v>
      </c>
      <c r="M36" s="19">
        <v>355771</v>
      </c>
      <c r="N36" s="20">
        <v>355749</v>
      </c>
      <c r="O36" s="21">
        <v>4269230</v>
      </c>
      <c r="P36" s="19">
        <v>4493660</v>
      </c>
      <c r="Q36" s="22">
        <v>4577420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4106484</v>
      </c>
      <c r="D38" s="16">
        <f t="shared" si="7"/>
        <v>4106484</v>
      </c>
      <c r="E38" s="16">
        <f>SUM(E39:E41)</f>
        <v>4106484</v>
      </c>
      <c r="F38" s="16">
        <f>SUM(F39:F41)</f>
        <v>4106484</v>
      </c>
      <c r="G38" s="16">
        <f>SUM(G39:G41)</f>
        <v>4106484</v>
      </c>
      <c r="H38" s="16">
        <f>SUM(H39:H41)</f>
        <v>4106484</v>
      </c>
      <c r="I38" s="16">
        <f t="shared" si="7"/>
        <v>4106484</v>
      </c>
      <c r="J38" s="16">
        <f t="shared" si="7"/>
        <v>4106484</v>
      </c>
      <c r="K38" s="16">
        <f t="shared" si="7"/>
        <v>4106484</v>
      </c>
      <c r="L38" s="16">
        <f>SUM(L39:L41)</f>
        <v>4106484</v>
      </c>
      <c r="M38" s="16">
        <f>SUM(M39:M41)</f>
        <v>4106484</v>
      </c>
      <c r="N38" s="27">
        <f t="shared" si="7"/>
        <v>4106274</v>
      </c>
      <c r="O38" s="28">
        <f t="shared" si="7"/>
        <v>49277598</v>
      </c>
      <c r="P38" s="16">
        <f t="shared" si="7"/>
        <v>46295128</v>
      </c>
      <c r="Q38" s="29">
        <f t="shared" si="7"/>
        <v>46694368</v>
      </c>
    </row>
    <row r="39" spans="1:17" ht="13.5">
      <c r="A39" s="3" t="s">
        <v>33</v>
      </c>
      <c r="B39" s="2"/>
      <c r="C39" s="19">
        <v>3279243</v>
      </c>
      <c r="D39" s="19">
        <v>3279243</v>
      </c>
      <c r="E39" s="19">
        <v>3279243</v>
      </c>
      <c r="F39" s="19">
        <v>3279243</v>
      </c>
      <c r="G39" s="19">
        <v>3279243</v>
      </c>
      <c r="H39" s="19">
        <v>3279243</v>
      </c>
      <c r="I39" s="19">
        <v>3279243</v>
      </c>
      <c r="J39" s="19">
        <v>3279243</v>
      </c>
      <c r="K39" s="19">
        <v>3279243</v>
      </c>
      <c r="L39" s="19">
        <v>3279243</v>
      </c>
      <c r="M39" s="19">
        <v>3279243</v>
      </c>
      <c r="N39" s="20">
        <v>3279035</v>
      </c>
      <c r="O39" s="21">
        <v>39350708</v>
      </c>
      <c r="P39" s="19">
        <v>37089458</v>
      </c>
      <c r="Q39" s="22">
        <v>37412868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827241</v>
      </c>
      <c r="D41" s="19">
        <v>827241</v>
      </c>
      <c r="E41" s="19">
        <v>827241</v>
      </c>
      <c r="F41" s="19">
        <v>827241</v>
      </c>
      <c r="G41" s="19">
        <v>827241</v>
      </c>
      <c r="H41" s="19">
        <v>827241</v>
      </c>
      <c r="I41" s="19">
        <v>827241</v>
      </c>
      <c r="J41" s="19">
        <v>827241</v>
      </c>
      <c r="K41" s="19">
        <v>827241</v>
      </c>
      <c r="L41" s="19">
        <v>827241</v>
      </c>
      <c r="M41" s="19">
        <v>827241</v>
      </c>
      <c r="N41" s="20">
        <v>827239</v>
      </c>
      <c r="O41" s="21">
        <v>9926890</v>
      </c>
      <c r="P41" s="19">
        <v>9205670</v>
      </c>
      <c r="Q41" s="22">
        <v>9281500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315188</v>
      </c>
      <c r="D47" s="16">
        <v>315188</v>
      </c>
      <c r="E47" s="16">
        <v>315188</v>
      </c>
      <c r="F47" s="16">
        <v>315188</v>
      </c>
      <c r="G47" s="16">
        <v>315188</v>
      </c>
      <c r="H47" s="16">
        <v>315188</v>
      </c>
      <c r="I47" s="16">
        <v>315188</v>
      </c>
      <c r="J47" s="16">
        <v>315188</v>
      </c>
      <c r="K47" s="16">
        <v>315188</v>
      </c>
      <c r="L47" s="16">
        <v>315188</v>
      </c>
      <c r="M47" s="16">
        <v>315188</v>
      </c>
      <c r="N47" s="27">
        <v>315162</v>
      </c>
      <c r="O47" s="28">
        <v>3782230</v>
      </c>
      <c r="P47" s="16">
        <v>3637490</v>
      </c>
      <c r="Q47" s="29">
        <v>3652740</v>
      </c>
    </row>
    <row r="48" spans="1:17" ht="13.5">
      <c r="A48" s="5" t="s">
        <v>44</v>
      </c>
      <c r="B48" s="6"/>
      <c r="C48" s="41">
        <f aca="true" t="shared" si="9" ref="C48:Q48">+C28+C32+C38+C42+C47</f>
        <v>12279505</v>
      </c>
      <c r="D48" s="41">
        <f t="shared" si="9"/>
        <v>12279505</v>
      </c>
      <c r="E48" s="41">
        <f>+E28+E32+E38+E42+E47</f>
        <v>12279505</v>
      </c>
      <c r="F48" s="41">
        <f>+F28+F32+F38+F42+F47</f>
        <v>12279505</v>
      </c>
      <c r="G48" s="41">
        <f>+G28+G32+G38+G42+G47</f>
        <v>12279505</v>
      </c>
      <c r="H48" s="41">
        <f>+H28+H32+H38+H42+H47</f>
        <v>12279505</v>
      </c>
      <c r="I48" s="41">
        <f t="shared" si="9"/>
        <v>12279505</v>
      </c>
      <c r="J48" s="41">
        <f t="shared" si="9"/>
        <v>12279505</v>
      </c>
      <c r="K48" s="41">
        <f t="shared" si="9"/>
        <v>12279505</v>
      </c>
      <c r="L48" s="41">
        <f>+L28+L32+L38+L42+L47</f>
        <v>12279505</v>
      </c>
      <c r="M48" s="41">
        <f>+M28+M32+M38+M42+M47</f>
        <v>12279505</v>
      </c>
      <c r="N48" s="42">
        <f t="shared" si="9"/>
        <v>12278973</v>
      </c>
      <c r="O48" s="43">
        <f t="shared" si="9"/>
        <v>147353528</v>
      </c>
      <c r="P48" s="41">
        <f t="shared" si="9"/>
        <v>150298658</v>
      </c>
      <c r="Q48" s="44">
        <f t="shared" si="9"/>
        <v>150377298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-791831</v>
      </c>
      <c r="D49" s="45">
        <f t="shared" si="10"/>
        <v>-791831</v>
      </c>
      <c r="E49" s="45">
        <f t="shared" si="10"/>
        <v>-791831</v>
      </c>
      <c r="F49" s="45">
        <f t="shared" si="10"/>
        <v>-791831</v>
      </c>
      <c r="G49" s="45">
        <f t="shared" si="10"/>
        <v>-791831</v>
      </c>
      <c r="H49" s="45">
        <f t="shared" si="10"/>
        <v>-791831</v>
      </c>
      <c r="I49" s="45">
        <f t="shared" si="10"/>
        <v>-791831</v>
      </c>
      <c r="J49" s="45">
        <f t="shared" si="10"/>
        <v>-791831</v>
      </c>
      <c r="K49" s="45">
        <f t="shared" si="10"/>
        <v>-791831</v>
      </c>
      <c r="L49" s="45">
        <f>+L25-L48</f>
        <v>-791831</v>
      </c>
      <c r="M49" s="45">
        <f>+M25-M48</f>
        <v>-791831</v>
      </c>
      <c r="N49" s="46">
        <f t="shared" si="10"/>
        <v>-791277</v>
      </c>
      <c r="O49" s="47">
        <f t="shared" si="10"/>
        <v>-9501418</v>
      </c>
      <c r="P49" s="45">
        <f t="shared" si="10"/>
        <v>-10844578</v>
      </c>
      <c r="Q49" s="48">
        <f t="shared" si="10"/>
        <v>-7289088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14095850</v>
      </c>
      <c r="D5" s="16">
        <f t="shared" si="0"/>
        <v>27063821</v>
      </c>
      <c r="E5" s="16">
        <f t="shared" si="0"/>
        <v>26572745</v>
      </c>
      <c r="F5" s="16">
        <f t="shared" si="0"/>
        <v>26839197</v>
      </c>
      <c r="G5" s="16">
        <f t="shared" si="0"/>
        <v>24226537</v>
      </c>
      <c r="H5" s="16">
        <f t="shared" si="0"/>
        <v>24502594</v>
      </c>
      <c r="I5" s="16">
        <f t="shared" si="0"/>
        <v>24661362</v>
      </c>
      <c r="J5" s="16">
        <f t="shared" si="0"/>
        <v>24653200</v>
      </c>
      <c r="K5" s="16">
        <f t="shared" si="0"/>
        <v>24689461</v>
      </c>
      <c r="L5" s="16">
        <f>SUM(L6:L8)</f>
        <v>25797344</v>
      </c>
      <c r="M5" s="16">
        <f>SUM(M6:M8)</f>
        <v>25550120</v>
      </c>
      <c r="N5" s="17">
        <f t="shared" si="0"/>
        <v>-1472679</v>
      </c>
      <c r="O5" s="18">
        <f t="shared" si="0"/>
        <v>267179552</v>
      </c>
      <c r="P5" s="16">
        <f t="shared" si="0"/>
        <v>283590123</v>
      </c>
      <c r="Q5" s="17">
        <f t="shared" si="0"/>
        <v>302540463</v>
      </c>
    </row>
    <row r="6" spans="1:17" ht="13.5">
      <c r="A6" s="3" t="s">
        <v>23</v>
      </c>
      <c r="B6" s="2"/>
      <c r="C6" s="19">
        <v>7119586</v>
      </c>
      <c r="D6" s="19">
        <v>7100037</v>
      </c>
      <c r="E6" s="19">
        <v>7202144</v>
      </c>
      <c r="F6" s="19">
        <v>7115896</v>
      </c>
      <c r="G6" s="19">
        <v>7191492</v>
      </c>
      <c r="H6" s="19">
        <v>7155624</v>
      </c>
      <c r="I6" s="19">
        <v>7129748</v>
      </c>
      <c r="J6" s="19">
        <v>7139392</v>
      </c>
      <c r="K6" s="19">
        <v>7107383</v>
      </c>
      <c r="L6" s="19">
        <v>7120634</v>
      </c>
      <c r="M6" s="19">
        <v>7126150</v>
      </c>
      <c r="N6" s="20">
        <v>7187812</v>
      </c>
      <c r="O6" s="21">
        <v>85695898</v>
      </c>
      <c r="P6" s="19">
        <v>93610017</v>
      </c>
      <c r="Q6" s="22">
        <v>103787219</v>
      </c>
    </row>
    <row r="7" spans="1:17" ht="13.5">
      <c r="A7" s="3" t="s">
        <v>24</v>
      </c>
      <c r="B7" s="2"/>
      <c r="C7" s="23">
        <v>6976264</v>
      </c>
      <c r="D7" s="23">
        <v>19963784</v>
      </c>
      <c r="E7" s="23">
        <v>19370601</v>
      </c>
      <c r="F7" s="23">
        <v>19723301</v>
      </c>
      <c r="G7" s="23">
        <v>17035045</v>
      </c>
      <c r="H7" s="23">
        <v>17346970</v>
      </c>
      <c r="I7" s="23">
        <v>17531614</v>
      </c>
      <c r="J7" s="23">
        <v>17513808</v>
      </c>
      <c r="K7" s="23">
        <v>17582078</v>
      </c>
      <c r="L7" s="23">
        <v>18676710</v>
      </c>
      <c r="M7" s="23">
        <v>18423970</v>
      </c>
      <c r="N7" s="24">
        <v>-8660491</v>
      </c>
      <c r="O7" s="25">
        <v>181483654</v>
      </c>
      <c r="P7" s="23">
        <v>189980106</v>
      </c>
      <c r="Q7" s="26">
        <v>198753244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2906552</v>
      </c>
      <c r="D9" s="16">
        <f t="shared" si="1"/>
        <v>2953032</v>
      </c>
      <c r="E9" s="16">
        <f t="shared" si="1"/>
        <v>2945813</v>
      </c>
      <c r="F9" s="16">
        <f t="shared" si="1"/>
        <v>2997474</v>
      </c>
      <c r="G9" s="16">
        <f t="shared" si="1"/>
        <v>3098291</v>
      </c>
      <c r="H9" s="16">
        <f t="shared" si="1"/>
        <v>3073754</v>
      </c>
      <c r="I9" s="16">
        <f t="shared" si="1"/>
        <v>3055433</v>
      </c>
      <c r="J9" s="16">
        <f t="shared" si="1"/>
        <v>3225621</v>
      </c>
      <c r="K9" s="16">
        <f t="shared" si="1"/>
        <v>3339690</v>
      </c>
      <c r="L9" s="16">
        <f>SUM(L10:L14)</f>
        <v>3122244</v>
      </c>
      <c r="M9" s="16">
        <f>SUM(M10:M14)</f>
        <v>3185207</v>
      </c>
      <c r="N9" s="27">
        <f t="shared" si="1"/>
        <v>3418084</v>
      </c>
      <c r="O9" s="28">
        <f t="shared" si="1"/>
        <v>37321195</v>
      </c>
      <c r="P9" s="16">
        <f t="shared" si="1"/>
        <v>37939378</v>
      </c>
      <c r="Q9" s="29">
        <f t="shared" si="1"/>
        <v>39688954</v>
      </c>
    </row>
    <row r="10" spans="1:17" ht="13.5">
      <c r="A10" s="3" t="s">
        <v>27</v>
      </c>
      <c r="B10" s="2"/>
      <c r="C10" s="19">
        <v>96109</v>
      </c>
      <c r="D10" s="19">
        <v>92944</v>
      </c>
      <c r="E10" s="19">
        <v>99108</v>
      </c>
      <c r="F10" s="19">
        <v>97511</v>
      </c>
      <c r="G10" s="19">
        <v>99315</v>
      </c>
      <c r="H10" s="19">
        <v>96879</v>
      </c>
      <c r="I10" s="19">
        <v>97360</v>
      </c>
      <c r="J10" s="19">
        <v>93797</v>
      </c>
      <c r="K10" s="19">
        <v>96745</v>
      </c>
      <c r="L10" s="19">
        <v>96085</v>
      </c>
      <c r="M10" s="19">
        <v>96289</v>
      </c>
      <c r="N10" s="20">
        <v>98960</v>
      </c>
      <c r="O10" s="21">
        <v>1161102</v>
      </c>
      <c r="P10" s="19">
        <v>1219451</v>
      </c>
      <c r="Q10" s="22">
        <v>1279910</v>
      </c>
    </row>
    <row r="11" spans="1:17" ht="13.5">
      <c r="A11" s="3" t="s">
        <v>28</v>
      </c>
      <c r="B11" s="2"/>
      <c r="C11" s="19">
        <v>88178</v>
      </c>
      <c r="D11" s="19">
        <v>88178</v>
      </c>
      <c r="E11" s="19">
        <v>88178</v>
      </c>
      <c r="F11" s="19">
        <v>88178</v>
      </c>
      <c r="G11" s="19">
        <v>88178</v>
      </c>
      <c r="H11" s="19">
        <v>88178</v>
      </c>
      <c r="I11" s="19">
        <v>88178</v>
      </c>
      <c r="J11" s="19">
        <v>88178</v>
      </c>
      <c r="K11" s="19">
        <v>88178</v>
      </c>
      <c r="L11" s="19">
        <v>88178</v>
      </c>
      <c r="M11" s="19">
        <v>88178</v>
      </c>
      <c r="N11" s="20">
        <v>88177</v>
      </c>
      <c r="O11" s="21">
        <v>1058135</v>
      </c>
      <c r="P11" s="19">
        <v>3279</v>
      </c>
      <c r="Q11" s="22">
        <v>3430</v>
      </c>
    </row>
    <row r="12" spans="1:17" ht="13.5">
      <c r="A12" s="3" t="s">
        <v>29</v>
      </c>
      <c r="B12" s="2"/>
      <c r="C12" s="19">
        <v>2722265</v>
      </c>
      <c r="D12" s="19">
        <v>2771910</v>
      </c>
      <c r="E12" s="19">
        <v>2758527</v>
      </c>
      <c r="F12" s="19">
        <v>2811785</v>
      </c>
      <c r="G12" s="19">
        <v>2910798</v>
      </c>
      <c r="H12" s="19">
        <v>2888697</v>
      </c>
      <c r="I12" s="19">
        <v>2869895</v>
      </c>
      <c r="J12" s="19">
        <v>3043646</v>
      </c>
      <c r="K12" s="19">
        <v>3154767</v>
      </c>
      <c r="L12" s="19">
        <v>2937981</v>
      </c>
      <c r="M12" s="19">
        <v>3000740</v>
      </c>
      <c r="N12" s="20">
        <v>3230947</v>
      </c>
      <c r="O12" s="21">
        <v>35101958</v>
      </c>
      <c r="P12" s="19">
        <v>36716648</v>
      </c>
      <c r="Q12" s="22">
        <v>38405614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102694</v>
      </c>
      <c r="D15" s="16">
        <f t="shared" si="2"/>
        <v>166651</v>
      </c>
      <c r="E15" s="16">
        <f t="shared" si="2"/>
        <v>170055</v>
      </c>
      <c r="F15" s="16">
        <f t="shared" si="2"/>
        <v>111494</v>
      </c>
      <c r="G15" s="16">
        <f t="shared" si="2"/>
        <v>221865</v>
      </c>
      <c r="H15" s="16">
        <f t="shared" si="2"/>
        <v>104626</v>
      </c>
      <c r="I15" s="16">
        <f t="shared" si="2"/>
        <v>123800</v>
      </c>
      <c r="J15" s="16">
        <f t="shared" si="2"/>
        <v>964045</v>
      </c>
      <c r="K15" s="16">
        <f t="shared" si="2"/>
        <v>230380</v>
      </c>
      <c r="L15" s="16">
        <f>SUM(L16:L18)</f>
        <v>215584</v>
      </c>
      <c r="M15" s="16">
        <f>SUM(M16:M18)</f>
        <v>840502</v>
      </c>
      <c r="N15" s="27">
        <f t="shared" si="2"/>
        <v>265385</v>
      </c>
      <c r="O15" s="28">
        <f t="shared" si="2"/>
        <v>3517081</v>
      </c>
      <c r="P15" s="16">
        <f t="shared" si="2"/>
        <v>3678867</v>
      </c>
      <c r="Q15" s="29">
        <f t="shared" si="2"/>
        <v>3848094</v>
      </c>
    </row>
    <row r="16" spans="1:17" ht="13.5">
      <c r="A16" s="3" t="s">
        <v>33</v>
      </c>
      <c r="B16" s="2"/>
      <c r="C16" s="19">
        <v>6239</v>
      </c>
      <c r="D16" s="19">
        <v>70537</v>
      </c>
      <c r="E16" s="19">
        <v>65864</v>
      </c>
      <c r="F16" s="19">
        <v>15233</v>
      </c>
      <c r="G16" s="19">
        <v>124871</v>
      </c>
      <c r="H16" s="19">
        <v>7833</v>
      </c>
      <c r="I16" s="19">
        <v>26906</v>
      </c>
      <c r="J16" s="19">
        <v>373926</v>
      </c>
      <c r="K16" s="19">
        <v>127472</v>
      </c>
      <c r="L16" s="19">
        <v>112480</v>
      </c>
      <c r="M16" s="19">
        <v>728853</v>
      </c>
      <c r="N16" s="20">
        <v>151241</v>
      </c>
      <c r="O16" s="21">
        <v>1811455</v>
      </c>
      <c r="P16" s="19">
        <v>1894782</v>
      </c>
      <c r="Q16" s="22">
        <v>1981942</v>
      </c>
    </row>
    <row r="17" spans="1:17" ht="13.5">
      <c r="A17" s="3" t="s">
        <v>34</v>
      </c>
      <c r="B17" s="2"/>
      <c r="C17" s="19">
        <v>96027</v>
      </c>
      <c r="D17" s="19">
        <v>96027</v>
      </c>
      <c r="E17" s="19">
        <v>96027</v>
      </c>
      <c r="F17" s="19">
        <v>96027</v>
      </c>
      <c r="G17" s="19">
        <v>96027</v>
      </c>
      <c r="H17" s="19">
        <v>96027</v>
      </c>
      <c r="I17" s="19">
        <v>96027</v>
      </c>
      <c r="J17" s="19">
        <v>589917</v>
      </c>
      <c r="K17" s="19">
        <v>102772</v>
      </c>
      <c r="L17" s="19">
        <v>102449</v>
      </c>
      <c r="M17" s="19">
        <v>110373</v>
      </c>
      <c r="N17" s="20">
        <v>113763</v>
      </c>
      <c r="O17" s="21">
        <v>1691463</v>
      </c>
      <c r="P17" s="19">
        <v>1769270</v>
      </c>
      <c r="Q17" s="22">
        <v>1850656</v>
      </c>
    </row>
    <row r="18" spans="1:17" ht="13.5">
      <c r="A18" s="3" t="s">
        <v>35</v>
      </c>
      <c r="B18" s="2"/>
      <c r="C18" s="19">
        <v>428</v>
      </c>
      <c r="D18" s="19">
        <v>87</v>
      </c>
      <c r="E18" s="19">
        <v>8164</v>
      </c>
      <c r="F18" s="19">
        <v>234</v>
      </c>
      <c r="G18" s="19">
        <v>967</v>
      </c>
      <c r="H18" s="19">
        <v>766</v>
      </c>
      <c r="I18" s="19">
        <v>867</v>
      </c>
      <c r="J18" s="19">
        <v>202</v>
      </c>
      <c r="K18" s="19">
        <v>136</v>
      </c>
      <c r="L18" s="19">
        <v>655</v>
      </c>
      <c r="M18" s="19">
        <v>1276</v>
      </c>
      <c r="N18" s="20">
        <v>381</v>
      </c>
      <c r="O18" s="21">
        <v>14163</v>
      </c>
      <c r="P18" s="19">
        <v>14815</v>
      </c>
      <c r="Q18" s="22">
        <v>15496</v>
      </c>
    </row>
    <row r="19" spans="1:17" ht="13.5">
      <c r="A19" s="1" t="s">
        <v>36</v>
      </c>
      <c r="B19" s="4"/>
      <c r="C19" s="16">
        <f aca="true" t="shared" si="3" ref="C19:Q19">SUM(C20:C23)</f>
        <v>24561982</v>
      </c>
      <c r="D19" s="16">
        <f t="shared" si="3"/>
        <v>36273276</v>
      </c>
      <c r="E19" s="16">
        <f t="shared" si="3"/>
        <v>4742972</v>
      </c>
      <c r="F19" s="16">
        <f t="shared" si="3"/>
        <v>46948028</v>
      </c>
      <c r="G19" s="16">
        <f t="shared" si="3"/>
        <v>23787541</v>
      </c>
      <c r="H19" s="16">
        <f t="shared" si="3"/>
        <v>30940546</v>
      </c>
      <c r="I19" s="16">
        <f t="shared" si="3"/>
        <v>25341361</v>
      </c>
      <c r="J19" s="16">
        <f t="shared" si="3"/>
        <v>28198746</v>
      </c>
      <c r="K19" s="16">
        <f t="shared" si="3"/>
        <v>48914774</v>
      </c>
      <c r="L19" s="16">
        <f>SUM(L20:L23)</f>
        <v>36807864</v>
      </c>
      <c r="M19" s="16">
        <f>SUM(M20:M23)</f>
        <v>25898078</v>
      </c>
      <c r="N19" s="27">
        <f t="shared" si="3"/>
        <v>25560000</v>
      </c>
      <c r="O19" s="28">
        <f t="shared" si="3"/>
        <v>357975168</v>
      </c>
      <c r="P19" s="16">
        <f t="shared" si="3"/>
        <v>436334488</v>
      </c>
      <c r="Q19" s="29">
        <f t="shared" si="3"/>
        <v>502821837</v>
      </c>
    </row>
    <row r="20" spans="1:17" ht="13.5">
      <c r="A20" s="3" t="s">
        <v>37</v>
      </c>
      <c r="B20" s="2"/>
      <c r="C20" s="19">
        <v>9638366</v>
      </c>
      <c r="D20" s="19">
        <v>26628848</v>
      </c>
      <c r="E20" s="19">
        <v>-6396782</v>
      </c>
      <c r="F20" s="19">
        <v>33671113</v>
      </c>
      <c r="G20" s="19">
        <v>13189541</v>
      </c>
      <c r="H20" s="19">
        <v>17636736</v>
      </c>
      <c r="I20" s="19">
        <v>12983012</v>
      </c>
      <c r="J20" s="19">
        <v>14084328</v>
      </c>
      <c r="K20" s="19">
        <v>32797538</v>
      </c>
      <c r="L20" s="19">
        <v>25765730</v>
      </c>
      <c r="M20" s="19">
        <v>15265358</v>
      </c>
      <c r="N20" s="20">
        <v>14344282</v>
      </c>
      <c r="O20" s="21">
        <v>209608070</v>
      </c>
      <c r="P20" s="19">
        <v>201934041</v>
      </c>
      <c r="Q20" s="22">
        <v>202835613</v>
      </c>
    </row>
    <row r="21" spans="1:17" ht="13.5">
      <c r="A21" s="3" t="s">
        <v>38</v>
      </c>
      <c r="B21" s="2"/>
      <c r="C21" s="19">
        <v>11303149</v>
      </c>
      <c r="D21" s="19">
        <v>8009145</v>
      </c>
      <c r="E21" s="19">
        <v>7322998</v>
      </c>
      <c r="F21" s="19">
        <v>8686814</v>
      </c>
      <c r="G21" s="19">
        <v>10307776</v>
      </c>
      <c r="H21" s="19">
        <v>9208334</v>
      </c>
      <c r="I21" s="19">
        <v>9928238</v>
      </c>
      <c r="J21" s="19">
        <v>11904879</v>
      </c>
      <c r="K21" s="19">
        <v>10172291</v>
      </c>
      <c r="L21" s="19">
        <v>8450571</v>
      </c>
      <c r="M21" s="19">
        <v>8396188</v>
      </c>
      <c r="N21" s="20">
        <v>9079817</v>
      </c>
      <c r="O21" s="21">
        <v>112770200</v>
      </c>
      <c r="P21" s="19">
        <v>197166092</v>
      </c>
      <c r="Q21" s="22">
        <v>261039089</v>
      </c>
    </row>
    <row r="22" spans="1:17" ht="13.5">
      <c r="A22" s="3" t="s">
        <v>39</v>
      </c>
      <c r="B22" s="2"/>
      <c r="C22" s="23">
        <v>3620467</v>
      </c>
      <c r="D22" s="23">
        <v>1635283</v>
      </c>
      <c r="E22" s="23">
        <v>3816756</v>
      </c>
      <c r="F22" s="23">
        <v>4590101</v>
      </c>
      <c r="G22" s="23">
        <v>290224</v>
      </c>
      <c r="H22" s="23">
        <v>4095476</v>
      </c>
      <c r="I22" s="23">
        <v>2430111</v>
      </c>
      <c r="J22" s="23">
        <v>2209539</v>
      </c>
      <c r="K22" s="23">
        <v>5944945</v>
      </c>
      <c r="L22" s="23">
        <v>2591563</v>
      </c>
      <c r="M22" s="23">
        <v>2236532</v>
      </c>
      <c r="N22" s="24">
        <v>2135901</v>
      </c>
      <c r="O22" s="25">
        <v>35596898</v>
      </c>
      <c r="P22" s="23">
        <v>37234355</v>
      </c>
      <c r="Q22" s="26">
        <v>38947135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41667078</v>
      </c>
      <c r="D25" s="41">
        <f t="shared" si="4"/>
        <v>66456780</v>
      </c>
      <c r="E25" s="41">
        <f t="shared" si="4"/>
        <v>34431585</v>
      </c>
      <c r="F25" s="41">
        <f t="shared" si="4"/>
        <v>76896193</v>
      </c>
      <c r="G25" s="41">
        <f t="shared" si="4"/>
        <v>51334234</v>
      </c>
      <c r="H25" s="41">
        <f t="shared" si="4"/>
        <v>58621520</v>
      </c>
      <c r="I25" s="41">
        <f t="shared" si="4"/>
        <v>53181956</v>
      </c>
      <c r="J25" s="41">
        <f t="shared" si="4"/>
        <v>57041612</v>
      </c>
      <c r="K25" s="41">
        <f t="shared" si="4"/>
        <v>77174305</v>
      </c>
      <c r="L25" s="41">
        <f>+L5+L9+L15+L19+L24</f>
        <v>65943036</v>
      </c>
      <c r="M25" s="41">
        <f>+M5+M9+M15+M19+M24</f>
        <v>55473907</v>
      </c>
      <c r="N25" s="42">
        <f t="shared" si="4"/>
        <v>27770790</v>
      </c>
      <c r="O25" s="43">
        <f t="shared" si="4"/>
        <v>665992996</v>
      </c>
      <c r="P25" s="41">
        <f t="shared" si="4"/>
        <v>761542856</v>
      </c>
      <c r="Q25" s="44">
        <f t="shared" si="4"/>
        <v>848899348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18501106</v>
      </c>
      <c r="D28" s="16">
        <f t="shared" si="5"/>
        <v>8750893</v>
      </c>
      <c r="E28" s="16">
        <f>SUM(E29:E31)</f>
        <v>10759073</v>
      </c>
      <c r="F28" s="16">
        <f>SUM(F29:F31)</f>
        <v>15750986</v>
      </c>
      <c r="G28" s="16">
        <f>SUM(G29:G31)</f>
        <v>16858497</v>
      </c>
      <c r="H28" s="16">
        <f>SUM(H29:H31)</f>
        <v>17033125</v>
      </c>
      <c r="I28" s="16">
        <f t="shared" si="5"/>
        <v>13423960</v>
      </c>
      <c r="J28" s="16">
        <f t="shared" si="5"/>
        <v>14230074</v>
      </c>
      <c r="K28" s="16">
        <f t="shared" si="5"/>
        <v>12408230</v>
      </c>
      <c r="L28" s="16">
        <f>SUM(L29:L31)</f>
        <v>21986912</v>
      </c>
      <c r="M28" s="16">
        <f>SUM(M29:M31)</f>
        <v>11659748</v>
      </c>
      <c r="N28" s="17">
        <f t="shared" si="5"/>
        <v>25443667</v>
      </c>
      <c r="O28" s="18">
        <f t="shared" si="5"/>
        <v>186806271</v>
      </c>
      <c r="P28" s="16">
        <f t="shared" si="5"/>
        <v>193411492</v>
      </c>
      <c r="Q28" s="17">
        <f t="shared" si="5"/>
        <v>201540805</v>
      </c>
    </row>
    <row r="29" spans="1:17" ht="13.5">
      <c r="A29" s="3" t="s">
        <v>23</v>
      </c>
      <c r="B29" s="2"/>
      <c r="C29" s="19">
        <v>4992214</v>
      </c>
      <c r="D29" s="19">
        <v>2073609</v>
      </c>
      <c r="E29" s="19">
        <v>1762024</v>
      </c>
      <c r="F29" s="19">
        <v>4468246</v>
      </c>
      <c r="G29" s="19">
        <v>4599073</v>
      </c>
      <c r="H29" s="19">
        <v>5867869</v>
      </c>
      <c r="I29" s="19">
        <v>3997287</v>
      </c>
      <c r="J29" s="19">
        <v>5400974</v>
      </c>
      <c r="K29" s="19">
        <v>2516652</v>
      </c>
      <c r="L29" s="19">
        <v>7244513</v>
      </c>
      <c r="M29" s="19">
        <v>2563389</v>
      </c>
      <c r="N29" s="20">
        <v>10807285</v>
      </c>
      <c r="O29" s="21">
        <v>56293135</v>
      </c>
      <c r="P29" s="19">
        <v>58519883</v>
      </c>
      <c r="Q29" s="22">
        <v>60800787</v>
      </c>
    </row>
    <row r="30" spans="1:17" ht="13.5">
      <c r="A30" s="3" t="s">
        <v>24</v>
      </c>
      <c r="B30" s="2"/>
      <c r="C30" s="23">
        <v>13508892</v>
      </c>
      <c r="D30" s="23">
        <v>6677284</v>
      </c>
      <c r="E30" s="23">
        <v>8997049</v>
      </c>
      <c r="F30" s="23">
        <v>11282740</v>
      </c>
      <c r="G30" s="23">
        <v>12259424</v>
      </c>
      <c r="H30" s="23">
        <v>11165256</v>
      </c>
      <c r="I30" s="23">
        <v>9426673</v>
      </c>
      <c r="J30" s="23">
        <v>8829100</v>
      </c>
      <c r="K30" s="23">
        <v>9891578</v>
      </c>
      <c r="L30" s="23">
        <v>14742399</v>
      </c>
      <c r="M30" s="23">
        <v>9096359</v>
      </c>
      <c r="N30" s="24">
        <v>14636382</v>
      </c>
      <c r="O30" s="25">
        <v>130513136</v>
      </c>
      <c r="P30" s="23">
        <v>134891609</v>
      </c>
      <c r="Q30" s="26">
        <v>140740018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5826121</v>
      </c>
      <c r="D32" s="16">
        <f t="shared" si="6"/>
        <v>4314740</v>
      </c>
      <c r="E32" s="16">
        <f>SUM(E33:E37)</f>
        <v>4950804</v>
      </c>
      <c r="F32" s="16">
        <f>SUM(F33:F37)</f>
        <v>4407881</v>
      </c>
      <c r="G32" s="16">
        <f>SUM(G33:G37)</f>
        <v>6122450</v>
      </c>
      <c r="H32" s="16">
        <f>SUM(H33:H37)</f>
        <v>5070977</v>
      </c>
      <c r="I32" s="16">
        <f t="shared" si="6"/>
        <v>4463360</v>
      </c>
      <c r="J32" s="16">
        <f t="shared" si="6"/>
        <v>5706585</v>
      </c>
      <c r="K32" s="16">
        <f t="shared" si="6"/>
        <v>4142445</v>
      </c>
      <c r="L32" s="16">
        <f>SUM(L33:L37)</f>
        <v>4319205</v>
      </c>
      <c r="M32" s="16">
        <f>SUM(M33:M37)</f>
        <v>5781763</v>
      </c>
      <c r="N32" s="27">
        <f t="shared" si="6"/>
        <v>5714877</v>
      </c>
      <c r="O32" s="28">
        <f t="shared" si="6"/>
        <v>60821208</v>
      </c>
      <c r="P32" s="16">
        <f t="shared" si="6"/>
        <v>63457988</v>
      </c>
      <c r="Q32" s="29">
        <f t="shared" si="6"/>
        <v>66213131</v>
      </c>
    </row>
    <row r="33" spans="1:17" ht="13.5">
      <c r="A33" s="3" t="s">
        <v>27</v>
      </c>
      <c r="B33" s="2"/>
      <c r="C33" s="19">
        <v>2901923</v>
      </c>
      <c r="D33" s="19">
        <v>1441268</v>
      </c>
      <c r="E33" s="19">
        <v>2076863</v>
      </c>
      <c r="F33" s="19">
        <v>1534409</v>
      </c>
      <c r="G33" s="19">
        <v>3052280</v>
      </c>
      <c r="H33" s="19">
        <v>2197505</v>
      </c>
      <c r="I33" s="19">
        <v>1421351</v>
      </c>
      <c r="J33" s="19">
        <v>2805684</v>
      </c>
      <c r="K33" s="19">
        <v>1212798</v>
      </c>
      <c r="L33" s="19">
        <v>1416923</v>
      </c>
      <c r="M33" s="19">
        <v>2795403</v>
      </c>
      <c r="N33" s="20">
        <v>2774093</v>
      </c>
      <c r="O33" s="21">
        <v>25630500</v>
      </c>
      <c r="P33" s="19">
        <v>26774703</v>
      </c>
      <c r="Q33" s="22">
        <v>27970981</v>
      </c>
    </row>
    <row r="34" spans="1:17" ht="13.5">
      <c r="A34" s="3" t="s">
        <v>28</v>
      </c>
      <c r="B34" s="2"/>
      <c r="C34" s="19">
        <v>1369908</v>
      </c>
      <c r="D34" s="19">
        <v>1322697</v>
      </c>
      <c r="E34" s="19">
        <v>1322697</v>
      </c>
      <c r="F34" s="19">
        <v>1322697</v>
      </c>
      <c r="G34" s="19">
        <v>1444578</v>
      </c>
      <c r="H34" s="19">
        <v>1322697</v>
      </c>
      <c r="I34" s="19">
        <v>1462429</v>
      </c>
      <c r="J34" s="19">
        <v>1336929</v>
      </c>
      <c r="K34" s="19">
        <v>1351034</v>
      </c>
      <c r="L34" s="19">
        <v>1337239</v>
      </c>
      <c r="M34" s="19">
        <v>1422799</v>
      </c>
      <c r="N34" s="20">
        <v>1377021</v>
      </c>
      <c r="O34" s="21">
        <v>16392725</v>
      </c>
      <c r="P34" s="19">
        <v>17040319</v>
      </c>
      <c r="Q34" s="22">
        <v>17716170</v>
      </c>
    </row>
    <row r="35" spans="1:17" ht="13.5">
      <c r="A35" s="3" t="s">
        <v>29</v>
      </c>
      <c r="B35" s="2"/>
      <c r="C35" s="19">
        <v>1550775</v>
      </c>
      <c r="D35" s="19">
        <v>1550775</v>
      </c>
      <c r="E35" s="19">
        <v>1550775</v>
      </c>
      <c r="F35" s="19">
        <v>1550775</v>
      </c>
      <c r="G35" s="19">
        <v>1625592</v>
      </c>
      <c r="H35" s="19">
        <v>1550775</v>
      </c>
      <c r="I35" s="19">
        <v>1579580</v>
      </c>
      <c r="J35" s="19">
        <v>1563892</v>
      </c>
      <c r="K35" s="19">
        <v>1578613</v>
      </c>
      <c r="L35" s="19">
        <v>1565043</v>
      </c>
      <c r="M35" s="19">
        <v>1563561</v>
      </c>
      <c r="N35" s="20">
        <v>1563764</v>
      </c>
      <c r="O35" s="21">
        <v>18793920</v>
      </c>
      <c r="P35" s="19">
        <v>19638716</v>
      </c>
      <c r="Q35" s="22">
        <v>20521535</v>
      </c>
    </row>
    <row r="36" spans="1:17" ht="13.5">
      <c r="A36" s="3" t="s">
        <v>30</v>
      </c>
      <c r="B36" s="2"/>
      <c r="C36" s="19">
        <v>3515</v>
      </c>
      <c r="D36" s="19"/>
      <c r="E36" s="19">
        <v>469</v>
      </c>
      <c r="F36" s="19"/>
      <c r="G36" s="19"/>
      <c r="H36" s="19"/>
      <c r="I36" s="19"/>
      <c r="J36" s="19">
        <v>80</v>
      </c>
      <c r="K36" s="19"/>
      <c r="L36" s="19"/>
      <c r="M36" s="19"/>
      <c r="N36" s="20">
        <v>-1</v>
      </c>
      <c r="O36" s="21">
        <v>4063</v>
      </c>
      <c r="P36" s="19">
        <v>4250</v>
      </c>
      <c r="Q36" s="22">
        <v>4445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3539928</v>
      </c>
      <c r="D38" s="16">
        <f t="shared" si="7"/>
        <v>3341214</v>
      </c>
      <c r="E38" s="16">
        <f>SUM(E39:E41)</f>
        <v>3561927</v>
      </c>
      <c r="F38" s="16">
        <f>SUM(F39:F41)</f>
        <v>3499446</v>
      </c>
      <c r="G38" s="16">
        <f>SUM(G39:G41)</f>
        <v>3701696</v>
      </c>
      <c r="H38" s="16">
        <f>SUM(H39:H41)</f>
        <v>3311786</v>
      </c>
      <c r="I38" s="16">
        <f t="shared" si="7"/>
        <v>3488893</v>
      </c>
      <c r="J38" s="16">
        <f t="shared" si="7"/>
        <v>3436461</v>
      </c>
      <c r="K38" s="16">
        <f t="shared" si="7"/>
        <v>3297098</v>
      </c>
      <c r="L38" s="16">
        <f>SUM(L39:L41)</f>
        <v>3435040</v>
      </c>
      <c r="M38" s="16">
        <f>SUM(M39:M41)</f>
        <v>3451948</v>
      </c>
      <c r="N38" s="27">
        <f t="shared" si="7"/>
        <v>3520599</v>
      </c>
      <c r="O38" s="28">
        <f t="shared" si="7"/>
        <v>41586036</v>
      </c>
      <c r="P38" s="16">
        <f t="shared" si="7"/>
        <v>43116342</v>
      </c>
      <c r="Q38" s="29">
        <f t="shared" si="7"/>
        <v>44691668</v>
      </c>
    </row>
    <row r="39" spans="1:17" ht="13.5">
      <c r="A39" s="3" t="s">
        <v>33</v>
      </c>
      <c r="B39" s="2"/>
      <c r="C39" s="19">
        <v>1420571</v>
      </c>
      <c r="D39" s="19">
        <v>1221857</v>
      </c>
      <c r="E39" s="19">
        <v>1442570</v>
      </c>
      <c r="F39" s="19">
        <v>1380089</v>
      </c>
      <c r="G39" s="19">
        <v>1556975</v>
      </c>
      <c r="H39" s="19">
        <v>1192429</v>
      </c>
      <c r="I39" s="19">
        <v>1357912</v>
      </c>
      <c r="J39" s="19">
        <v>1310199</v>
      </c>
      <c r="K39" s="19">
        <v>1164903</v>
      </c>
      <c r="L39" s="19">
        <v>1280039</v>
      </c>
      <c r="M39" s="19">
        <v>1321682</v>
      </c>
      <c r="N39" s="20">
        <v>1367793</v>
      </c>
      <c r="O39" s="21">
        <v>16017019</v>
      </c>
      <c r="P39" s="19">
        <v>16749740</v>
      </c>
      <c r="Q39" s="22">
        <v>17495072</v>
      </c>
    </row>
    <row r="40" spans="1:17" ht="13.5">
      <c r="A40" s="3" t="s">
        <v>34</v>
      </c>
      <c r="B40" s="2"/>
      <c r="C40" s="19">
        <v>2119357</v>
      </c>
      <c r="D40" s="19">
        <v>2119357</v>
      </c>
      <c r="E40" s="19">
        <v>2119357</v>
      </c>
      <c r="F40" s="19">
        <v>2119357</v>
      </c>
      <c r="G40" s="19">
        <v>2144721</v>
      </c>
      <c r="H40" s="19">
        <v>2119357</v>
      </c>
      <c r="I40" s="19">
        <v>2130981</v>
      </c>
      <c r="J40" s="19">
        <v>2126262</v>
      </c>
      <c r="K40" s="19">
        <v>2132195</v>
      </c>
      <c r="L40" s="19">
        <v>2155001</v>
      </c>
      <c r="M40" s="19">
        <v>2130266</v>
      </c>
      <c r="N40" s="20">
        <v>2152806</v>
      </c>
      <c r="O40" s="21">
        <v>25569017</v>
      </c>
      <c r="P40" s="19">
        <v>26366602</v>
      </c>
      <c r="Q40" s="22">
        <v>27196596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5884416</v>
      </c>
      <c r="D42" s="16">
        <f t="shared" si="8"/>
        <v>5106633</v>
      </c>
      <c r="E42" s="16">
        <f>SUM(E43:E46)</f>
        <v>51167083</v>
      </c>
      <c r="F42" s="16">
        <f>SUM(F43:F46)</f>
        <v>17498581</v>
      </c>
      <c r="G42" s="16">
        <f>SUM(G43:G46)</f>
        <v>17559226</v>
      </c>
      <c r="H42" s="16">
        <f>SUM(H43:H46)</f>
        <v>17308562</v>
      </c>
      <c r="I42" s="16">
        <f t="shared" si="8"/>
        <v>16905568</v>
      </c>
      <c r="J42" s="16">
        <f t="shared" si="8"/>
        <v>5566472</v>
      </c>
      <c r="K42" s="16">
        <f t="shared" si="8"/>
        <v>18488175</v>
      </c>
      <c r="L42" s="16">
        <f>SUM(L43:L46)</f>
        <v>27464351</v>
      </c>
      <c r="M42" s="16">
        <f>SUM(M43:M46)</f>
        <v>6185755</v>
      </c>
      <c r="N42" s="27">
        <f t="shared" si="8"/>
        <v>41625981</v>
      </c>
      <c r="O42" s="28">
        <f t="shared" si="8"/>
        <v>230760803</v>
      </c>
      <c r="P42" s="16">
        <f t="shared" si="8"/>
        <v>234395962</v>
      </c>
      <c r="Q42" s="29">
        <f t="shared" si="8"/>
        <v>238639265</v>
      </c>
    </row>
    <row r="43" spans="1:17" ht="13.5">
      <c r="A43" s="3" t="s">
        <v>37</v>
      </c>
      <c r="B43" s="2"/>
      <c r="C43" s="19">
        <v>2086337</v>
      </c>
      <c r="D43" s="19">
        <v>1921775</v>
      </c>
      <c r="E43" s="19">
        <v>46401315</v>
      </c>
      <c r="F43" s="19">
        <v>12821853</v>
      </c>
      <c r="G43" s="19">
        <v>13112880</v>
      </c>
      <c r="H43" s="19">
        <v>12615295</v>
      </c>
      <c r="I43" s="19">
        <v>13521410</v>
      </c>
      <c r="J43" s="19">
        <v>2152004</v>
      </c>
      <c r="K43" s="19">
        <v>14916792</v>
      </c>
      <c r="L43" s="19">
        <v>23231815</v>
      </c>
      <c r="M43" s="19">
        <v>2538378</v>
      </c>
      <c r="N43" s="20">
        <v>27014178</v>
      </c>
      <c r="O43" s="21">
        <v>172334032</v>
      </c>
      <c r="P43" s="19">
        <v>173899217</v>
      </c>
      <c r="Q43" s="22">
        <v>175984218</v>
      </c>
    </row>
    <row r="44" spans="1:17" ht="13.5">
      <c r="A44" s="3" t="s">
        <v>38</v>
      </c>
      <c r="B44" s="2"/>
      <c r="C44" s="19">
        <v>2478211</v>
      </c>
      <c r="D44" s="19">
        <v>2028259</v>
      </c>
      <c r="E44" s="19">
        <v>3488921</v>
      </c>
      <c r="F44" s="19">
        <v>3520129</v>
      </c>
      <c r="G44" s="19">
        <v>2823825</v>
      </c>
      <c r="H44" s="19">
        <v>3536668</v>
      </c>
      <c r="I44" s="19">
        <v>2207365</v>
      </c>
      <c r="J44" s="19">
        <v>2248643</v>
      </c>
      <c r="K44" s="19">
        <v>2128139</v>
      </c>
      <c r="L44" s="19">
        <v>2953483</v>
      </c>
      <c r="M44" s="19">
        <v>2390293</v>
      </c>
      <c r="N44" s="20">
        <v>12829791</v>
      </c>
      <c r="O44" s="21">
        <v>42633727</v>
      </c>
      <c r="P44" s="19">
        <v>44230208</v>
      </c>
      <c r="Q44" s="22">
        <v>45896007</v>
      </c>
    </row>
    <row r="45" spans="1:17" ht="13.5">
      <c r="A45" s="3" t="s">
        <v>39</v>
      </c>
      <c r="B45" s="2"/>
      <c r="C45" s="23">
        <v>1319868</v>
      </c>
      <c r="D45" s="23">
        <v>1156599</v>
      </c>
      <c r="E45" s="23">
        <v>1276847</v>
      </c>
      <c r="F45" s="23">
        <v>1156599</v>
      </c>
      <c r="G45" s="23">
        <v>1622521</v>
      </c>
      <c r="H45" s="23">
        <v>1156599</v>
      </c>
      <c r="I45" s="23">
        <v>1176793</v>
      </c>
      <c r="J45" s="23">
        <v>1165825</v>
      </c>
      <c r="K45" s="23">
        <v>1443244</v>
      </c>
      <c r="L45" s="23">
        <v>1279053</v>
      </c>
      <c r="M45" s="23">
        <v>1257084</v>
      </c>
      <c r="N45" s="24">
        <v>1782012</v>
      </c>
      <c r="O45" s="25">
        <v>15793044</v>
      </c>
      <c r="P45" s="23">
        <v>16266537</v>
      </c>
      <c r="Q45" s="26">
        <v>16759040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33751571</v>
      </c>
      <c r="D48" s="41">
        <f t="shared" si="9"/>
        <v>21513480</v>
      </c>
      <c r="E48" s="41">
        <f>+E28+E32+E38+E42+E47</f>
        <v>70438887</v>
      </c>
      <c r="F48" s="41">
        <f>+F28+F32+F38+F42+F47</f>
        <v>41156894</v>
      </c>
      <c r="G48" s="41">
        <f>+G28+G32+G38+G42+G47</f>
        <v>44241869</v>
      </c>
      <c r="H48" s="41">
        <f>+H28+H32+H38+H42+H47</f>
        <v>42724450</v>
      </c>
      <c r="I48" s="41">
        <f t="shared" si="9"/>
        <v>38281781</v>
      </c>
      <c r="J48" s="41">
        <f t="shared" si="9"/>
        <v>28939592</v>
      </c>
      <c r="K48" s="41">
        <f t="shared" si="9"/>
        <v>38335948</v>
      </c>
      <c r="L48" s="41">
        <f>+L28+L32+L38+L42+L47</f>
        <v>57205508</v>
      </c>
      <c r="M48" s="41">
        <f>+M28+M32+M38+M42+M47</f>
        <v>27079214</v>
      </c>
      <c r="N48" s="42">
        <f t="shared" si="9"/>
        <v>76305124</v>
      </c>
      <c r="O48" s="43">
        <f t="shared" si="9"/>
        <v>519974318</v>
      </c>
      <c r="P48" s="41">
        <f t="shared" si="9"/>
        <v>534381784</v>
      </c>
      <c r="Q48" s="44">
        <f t="shared" si="9"/>
        <v>551084869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7915507</v>
      </c>
      <c r="D49" s="45">
        <f t="shared" si="10"/>
        <v>44943300</v>
      </c>
      <c r="E49" s="45">
        <f t="shared" si="10"/>
        <v>-36007302</v>
      </c>
      <c r="F49" s="45">
        <f t="shared" si="10"/>
        <v>35739299</v>
      </c>
      <c r="G49" s="45">
        <f t="shared" si="10"/>
        <v>7092365</v>
      </c>
      <c r="H49" s="45">
        <f t="shared" si="10"/>
        <v>15897070</v>
      </c>
      <c r="I49" s="45">
        <f t="shared" si="10"/>
        <v>14900175</v>
      </c>
      <c r="J49" s="45">
        <f t="shared" si="10"/>
        <v>28102020</v>
      </c>
      <c r="K49" s="45">
        <f t="shared" si="10"/>
        <v>38838357</v>
      </c>
      <c r="L49" s="45">
        <f>+L25-L48</f>
        <v>8737528</v>
      </c>
      <c r="M49" s="45">
        <f>+M25-M48</f>
        <v>28394693</v>
      </c>
      <c r="N49" s="46">
        <f t="shared" si="10"/>
        <v>-48534334</v>
      </c>
      <c r="O49" s="47">
        <f t="shared" si="10"/>
        <v>146018678</v>
      </c>
      <c r="P49" s="45">
        <f t="shared" si="10"/>
        <v>227161072</v>
      </c>
      <c r="Q49" s="48">
        <f t="shared" si="10"/>
        <v>297814479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5489078</v>
      </c>
      <c r="D5" s="16">
        <f t="shared" si="0"/>
        <v>5489078</v>
      </c>
      <c r="E5" s="16">
        <f t="shared" si="0"/>
        <v>5489078</v>
      </c>
      <c r="F5" s="16">
        <f t="shared" si="0"/>
        <v>5489078</v>
      </c>
      <c r="G5" s="16">
        <f t="shared" si="0"/>
        <v>5489078</v>
      </c>
      <c r="H5" s="16">
        <f t="shared" si="0"/>
        <v>5489068</v>
      </c>
      <c r="I5" s="16">
        <f t="shared" si="0"/>
        <v>5489078</v>
      </c>
      <c r="J5" s="16">
        <f t="shared" si="0"/>
        <v>5489078</v>
      </c>
      <c r="K5" s="16">
        <f t="shared" si="0"/>
        <v>5489078</v>
      </c>
      <c r="L5" s="16">
        <f>SUM(L6:L8)</f>
        <v>5489078</v>
      </c>
      <c r="M5" s="16">
        <f>SUM(M6:M8)</f>
        <v>5489078</v>
      </c>
      <c r="N5" s="17">
        <f t="shared" si="0"/>
        <v>5489078</v>
      </c>
      <c r="O5" s="18">
        <f t="shared" si="0"/>
        <v>65868926</v>
      </c>
      <c r="P5" s="16">
        <f t="shared" si="0"/>
        <v>67924995</v>
      </c>
      <c r="Q5" s="17">
        <f t="shared" si="0"/>
        <v>71530022</v>
      </c>
    </row>
    <row r="6" spans="1:17" ht="13.5">
      <c r="A6" s="3" t="s">
        <v>23</v>
      </c>
      <c r="B6" s="2"/>
      <c r="C6" s="19">
        <v>1341779</v>
      </c>
      <c r="D6" s="19">
        <v>1341779</v>
      </c>
      <c r="E6" s="19">
        <v>1341779</v>
      </c>
      <c r="F6" s="19">
        <v>1341779</v>
      </c>
      <c r="G6" s="19">
        <v>1341779</v>
      </c>
      <c r="H6" s="19">
        <v>1341780</v>
      </c>
      <c r="I6" s="19">
        <v>1341779</v>
      </c>
      <c r="J6" s="19">
        <v>1341779</v>
      </c>
      <c r="K6" s="19">
        <v>1341779</v>
      </c>
      <c r="L6" s="19">
        <v>1341779</v>
      </c>
      <c r="M6" s="19">
        <v>1341779</v>
      </c>
      <c r="N6" s="20">
        <v>1341779</v>
      </c>
      <c r="O6" s="21">
        <v>16101349</v>
      </c>
      <c r="P6" s="19">
        <v>17051329</v>
      </c>
      <c r="Q6" s="22">
        <v>18108511</v>
      </c>
    </row>
    <row r="7" spans="1:17" ht="13.5">
      <c r="A7" s="3" t="s">
        <v>24</v>
      </c>
      <c r="B7" s="2"/>
      <c r="C7" s="23">
        <v>3921149</v>
      </c>
      <c r="D7" s="23">
        <v>3921149</v>
      </c>
      <c r="E7" s="23">
        <v>3921149</v>
      </c>
      <c r="F7" s="23">
        <v>3921149</v>
      </c>
      <c r="G7" s="23">
        <v>3921149</v>
      </c>
      <c r="H7" s="23">
        <v>3921142</v>
      </c>
      <c r="I7" s="23">
        <v>3921149</v>
      </c>
      <c r="J7" s="23">
        <v>3921149</v>
      </c>
      <c r="K7" s="23">
        <v>3921149</v>
      </c>
      <c r="L7" s="23">
        <v>3921149</v>
      </c>
      <c r="M7" s="23">
        <v>3921149</v>
      </c>
      <c r="N7" s="24">
        <v>3921149</v>
      </c>
      <c r="O7" s="25">
        <v>47053781</v>
      </c>
      <c r="P7" s="23">
        <v>47499756</v>
      </c>
      <c r="Q7" s="26">
        <v>49506816</v>
      </c>
    </row>
    <row r="8" spans="1:17" ht="13.5">
      <c r="A8" s="3" t="s">
        <v>25</v>
      </c>
      <c r="B8" s="2"/>
      <c r="C8" s="19">
        <v>226150</v>
      </c>
      <c r="D8" s="19">
        <v>226150</v>
      </c>
      <c r="E8" s="19">
        <v>226150</v>
      </c>
      <c r="F8" s="19">
        <v>226150</v>
      </c>
      <c r="G8" s="19">
        <v>226150</v>
      </c>
      <c r="H8" s="19">
        <v>226146</v>
      </c>
      <c r="I8" s="19">
        <v>226150</v>
      </c>
      <c r="J8" s="19">
        <v>226150</v>
      </c>
      <c r="K8" s="19">
        <v>226150</v>
      </c>
      <c r="L8" s="19">
        <v>226150</v>
      </c>
      <c r="M8" s="19">
        <v>226150</v>
      </c>
      <c r="N8" s="20">
        <v>226150</v>
      </c>
      <c r="O8" s="21">
        <v>2713796</v>
      </c>
      <c r="P8" s="19">
        <v>3373910</v>
      </c>
      <c r="Q8" s="22">
        <v>3914695</v>
      </c>
    </row>
    <row r="9" spans="1:17" ht="13.5">
      <c r="A9" s="1" t="s">
        <v>26</v>
      </c>
      <c r="B9" s="2"/>
      <c r="C9" s="16">
        <f aca="true" t="shared" si="1" ref="C9:Q9">SUM(C10:C14)</f>
        <v>1824321</v>
      </c>
      <c r="D9" s="16">
        <f t="shared" si="1"/>
        <v>1824321</v>
      </c>
      <c r="E9" s="16">
        <f t="shared" si="1"/>
        <v>1824321</v>
      </c>
      <c r="F9" s="16">
        <f t="shared" si="1"/>
        <v>1824321</v>
      </c>
      <c r="G9" s="16">
        <f t="shared" si="1"/>
        <v>1824321</v>
      </c>
      <c r="H9" s="16">
        <f t="shared" si="1"/>
        <v>1824315</v>
      </c>
      <c r="I9" s="16">
        <f t="shared" si="1"/>
        <v>1824321</v>
      </c>
      <c r="J9" s="16">
        <f t="shared" si="1"/>
        <v>1824321</v>
      </c>
      <c r="K9" s="16">
        <f t="shared" si="1"/>
        <v>1824321</v>
      </c>
      <c r="L9" s="16">
        <f>SUM(L10:L14)</f>
        <v>1824321</v>
      </c>
      <c r="M9" s="16">
        <f>SUM(M10:M14)</f>
        <v>1824321</v>
      </c>
      <c r="N9" s="27">
        <f t="shared" si="1"/>
        <v>1824321</v>
      </c>
      <c r="O9" s="28">
        <f t="shared" si="1"/>
        <v>21891846</v>
      </c>
      <c r="P9" s="16">
        <f t="shared" si="1"/>
        <v>23028631</v>
      </c>
      <c r="Q9" s="29">
        <f t="shared" si="1"/>
        <v>24166478</v>
      </c>
    </row>
    <row r="10" spans="1:17" ht="13.5">
      <c r="A10" s="3" t="s">
        <v>27</v>
      </c>
      <c r="B10" s="2"/>
      <c r="C10" s="19">
        <v>665466</v>
      </c>
      <c r="D10" s="19">
        <v>665466</v>
      </c>
      <c r="E10" s="19">
        <v>665466</v>
      </c>
      <c r="F10" s="19">
        <v>665466</v>
      </c>
      <c r="G10" s="19">
        <v>665466</v>
      </c>
      <c r="H10" s="19">
        <v>665464</v>
      </c>
      <c r="I10" s="19">
        <v>665466</v>
      </c>
      <c r="J10" s="19">
        <v>665466</v>
      </c>
      <c r="K10" s="19">
        <v>665466</v>
      </c>
      <c r="L10" s="19">
        <v>665466</v>
      </c>
      <c r="M10" s="19">
        <v>665466</v>
      </c>
      <c r="N10" s="20">
        <v>665466</v>
      </c>
      <c r="O10" s="21">
        <v>7985590</v>
      </c>
      <c r="P10" s="19">
        <v>8301904</v>
      </c>
      <c r="Q10" s="22">
        <v>8526695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491429</v>
      </c>
      <c r="D13" s="19">
        <v>491429</v>
      </c>
      <c r="E13" s="19">
        <v>491429</v>
      </c>
      <c r="F13" s="19">
        <v>491429</v>
      </c>
      <c r="G13" s="19">
        <v>491429</v>
      </c>
      <c r="H13" s="19">
        <v>491420</v>
      </c>
      <c r="I13" s="19">
        <v>491429</v>
      </c>
      <c r="J13" s="19">
        <v>491429</v>
      </c>
      <c r="K13" s="19">
        <v>491429</v>
      </c>
      <c r="L13" s="19">
        <v>491429</v>
      </c>
      <c r="M13" s="19">
        <v>491429</v>
      </c>
      <c r="N13" s="20">
        <v>491429</v>
      </c>
      <c r="O13" s="21">
        <v>5897139</v>
      </c>
      <c r="P13" s="19">
        <v>6245071</v>
      </c>
      <c r="Q13" s="22">
        <v>6632265</v>
      </c>
    </row>
    <row r="14" spans="1:17" ht="13.5">
      <c r="A14" s="3" t="s">
        <v>31</v>
      </c>
      <c r="B14" s="2"/>
      <c r="C14" s="23">
        <v>667426</v>
      </c>
      <c r="D14" s="23">
        <v>667426</v>
      </c>
      <c r="E14" s="23">
        <v>667426</v>
      </c>
      <c r="F14" s="23">
        <v>667426</v>
      </c>
      <c r="G14" s="23">
        <v>667426</v>
      </c>
      <c r="H14" s="23">
        <v>667431</v>
      </c>
      <c r="I14" s="23">
        <v>667426</v>
      </c>
      <c r="J14" s="23">
        <v>667426</v>
      </c>
      <c r="K14" s="23">
        <v>667426</v>
      </c>
      <c r="L14" s="23">
        <v>667426</v>
      </c>
      <c r="M14" s="23">
        <v>667426</v>
      </c>
      <c r="N14" s="24">
        <v>667426</v>
      </c>
      <c r="O14" s="25">
        <v>8009117</v>
      </c>
      <c r="P14" s="23">
        <v>8481656</v>
      </c>
      <c r="Q14" s="26">
        <v>9007518</v>
      </c>
    </row>
    <row r="15" spans="1:17" ht="13.5">
      <c r="A15" s="1" t="s">
        <v>32</v>
      </c>
      <c r="B15" s="4"/>
      <c r="C15" s="16">
        <f aca="true" t="shared" si="2" ref="C15:Q15">SUM(C16:C18)</f>
        <v>1611203</v>
      </c>
      <c r="D15" s="16">
        <f t="shared" si="2"/>
        <v>1611203</v>
      </c>
      <c r="E15" s="16">
        <f t="shared" si="2"/>
        <v>1611203</v>
      </c>
      <c r="F15" s="16">
        <f t="shared" si="2"/>
        <v>1611203</v>
      </c>
      <c r="G15" s="16">
        <f t="shared" si="2"/>
        <v>1611203</v>
      </c>
      <c r="H15" s="16">
        <f t="shared" si="2"/>
        <v>1611202</v>
      </c>
      <c r="I15" s="16">
        <f t="shared" si="2"/>
        <v>1611203</v>
      </c>
      <c r="J15" s="16">
        <f t="shared" si="2"/>
        <v>1611203</v>
      </c>
      <c r="K15" s="16">
        <f t="shared" si="2"/>
        <v>1611203</v>
      </c>
      <c r="L15" s="16">
        <f>SUM(L16:L18)</f>
        <v>1611203</v>
      </c>
      <c r="M15" s="16">
        <f>SUM(M16:M18)</f>
        <v>1611203</v>
      </c>
      <c r="N15" s="27">
        <f t="shared" si="2"/>
        <v>1611203</v>
      </c>
      <c r="O15" s="28">
        <f t="shared" si="2"/>
        <v>19334435</v>
      </c>
      <c r="P15" s="16">
        <f t="shared" si="2"/>
        <v>22054053</v>
      </c>
      <c r="Q15" s="29">
        <f t="shared" si="2"/>
        <v>20056521</v>
      </c>
    </row>
    <row r="16" spans="1:17" ht="13.5">
      <c r="A16" s="3" t="s">
        <v>33</v>
      </c>
      <c r="B16" s="2"/>
      <c r="C16" s="19">
        <v>1611203</v>
      </c>
      <c r="D16" s="19">
        <v>1611203</v>
      </c>
      <c r="E16" s="19">
        <v>1611203</v>
      </c>
      <c r="F16" s="19">
        <v>1611203</v>
      </c>
      <c r="G16" s="19">
        <v>1611203</v>
      </c>
      <c r="H16" s="19">
        <v>1611202</v>
      </c>
      <c r="I16" s="19">
        <v>1611203</v>
      </c>
      <c r="J16" s="19">
        <v>1611203</v>
      </c>
      <c r="K16" s="19">
        <v>1611203</v>
      </c>
      <c r="L16" s="19">
        <v>1611203</v>
      </c>
      <c r="M16" s="19">
        <v>1611203</v>
      </c>
      <c r="N16" s="20">
        <v>1611203</v>
      </c>
      <c r="O16" s="21">
        <v>19334435</v>
      </c>
      <c r="P16" s="19">
        <v>22054053</v>
      </c>
      <c r="Q16" s="22">
        <v>20056521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8924602</v>
      </c>
      <c r="D25" s="41">
        <f t="shared" si="4"/>
        <v>8924602</v>
      </c>
      <c r="E25" s="41">
        <f t="shared" si="4"/>
        <v>8924602</v>
      </c>
      <c r="F25" s="41">
        <f t="shared" si="4"/>
        <v>8924602</v>
      </c>
      <c r="G25" s="41">
        <f t="shared" si="4"/>
        <v>8924602</v>
      </c>
      <c r="H25" s="41">
        <f t="shared" si="4"/>
        <v>8924585</v>
      </c>
      <c r="I25" s="41">
        <f t="shared" si="4"/>
        <v>8924602</v>
      </c>
      <c r="J25" s="41">
        <f t="shared" si="4"/>
        <v>8924602</v>
      </c>
      <c r="K25" s="41">
        <f t="shared" si="4"/>
        <v>8924602</v>
      </c>
      <c r="L25" s="41">
        <f>+L5+L9+L15+L19+L24</f>
        <v>8924602</v>
      </c>
      <c r="M25" s="41">
        <f>+M5+M9+M15+M19+M24</f>
        <v>8924602</v>
      </c>
      <c r="N25" s="42">
        <f t="shared" si="4"/>
        <v>8924602</v>
      </c>
      <c r="O25" s="43">
        <f t="shared" si="4"/>
        <v>107095207</v>
      </c>
      <c r="P25" s="41">
        <f t="shared" si="4"/>
        <v>113007679</v>
      </c>
      <c r="Q25" s="44">
        <f t="shared" si="4"/>
        <v>115753021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5597006</v>
      </c>
      <c r="D28" s="16">
        <f t="shared" si="5"/>
        <v>5597006</v>
      </c>
      <c r="E28" s="16">
        <f>SUM(E29:E31)</f>
        <v>5597006</v>
      </c>
      <c r="F28" s="16">
        <f>SUM(F29:F31)</f>
        <v>5597006</v>
      </c>
      <c r="G28" s="16">
        <f>SUM(G29:G31)</f>
        <v>5597006</v>
      </c>
      <c r="H28" s="16">
        <f>SUM(H29:H31)</f>
        <v>5596836</v>
      </c>
      <c r="I28" s="16">
        <f t="shared" si="5"/>
        <v>5597006</v>
      </c>
      <c r="J28" s="16">
        <f t="shared" si="5"/>
        <v>5597006</v>
      </c>
      <c r="K28" s="16">
        <f t="shared" si="5"/>
        <v>5597006</v>
      </c>
      <c r="L28" s="16">
        <f>SUM(L29:L31)</f>
        <v>5597006</v>
      </c>
      <c r="M28" s="16">
        <f>SUM(M29:M31)</f>
        <v>5597006</v>
      </c>
      <c r="N28" s="17">
        <f t="shared" si="5"/>
        <v>5597006</v>
      </c>
      <c r="O28" s="18">
        <f t="shared" si="5"/>
        <v>67163902</v>
      </c>
      <c r="P28" s="16">
        <f t="shared" si="5"/>
        <v>71545700</v>
      </c>
      <c r="Q28" s="17">
        <f t="shared" si="5"/>
        <v>73246109</v>
      </c>
    </row>
    <row r="29" spans="1:17" ht="13.5">
      <c r="A29" s="3" t="s">
        <v>23</v>
      </c>
      <c r="B29" s="2"/>
      <c r="C29" s="19">
        <v>1282664</v>
      </c>
      <c r="D29" s="19">
        <v>1282664</v>
      </c>
      <c r="E29" s="19">
        <v>1282664</v>
      </c>
      <c r="F29" s="19">
        <v>1282664</v>
      </c>
      <c r="G29" s="19">
        <v>1282664</v>
      </c>
      <c r="H29" s="19">
        <v>1282607</v>
      </c>
      <c r="I29" s="19">
        <v>1282664</v>
      </c>
      <c r="J29" s="19">
        <v>1282664</v>
      </c>
      <c r="K29" s="19">
        <v>1282664</v>
      </c>
      <c r="L29" s="19">
        <v>1282664</v>
      </c>
      <c r="M29" s="19">
        <v>1282664</v>
      </c>
      <c r="N29" s="20">
        <v>1282664</v>
      </c>
      <c r="O29" s="21">
        <v>15391911</v>
      </c>
      <c r="P29" s="19">
        <v>16232470</v>
      </c>
      <c r="Q29" s="22">
        <v>16035911</v>
      </c>
    </row>
    <row r="30" spans="1:17" ht="13.5">
      <c r="A30" s="3" t="s">
        <v>24</v>
      </c>
      <c r="B30" s="2"/>
      <c r="C30" s="23">
        <v>3938632</v>
      </c>
      <c r="D30" s="23">
        <v>3938632</v>
      </c>
      <c r="E30" s="23">
        <v>3938632</v>
      </c>
      <c r="F30" s="23">
        <v>3938632</v>
      </c>
      <c r="G30" s="23">
        <v>3938632</v>
      </c>
      <c r="H30" s="23">
        <v>3938526</v>
      </c>
      <c r="I30" s="23">
        <v>3938632</v>
      </c>
      <c r="J30" s="23">
        <v>3938632</v>
      </c>
      <c r="K30" s="23">
        <v>3938632</v>
      </c>
      <c r="L30" s="23">
        <v>3938632</v>
      </c>
      <c r="M30" s="23">
        <v>3938632</v>
      </c>
      <c r="N30" s="24">
        <v>3938632</v>
      </c>
      <c r="O30" s="25">
        <v>47263478</v>
      </c>
      <c r="P30" s="23">
        <v>51293289</v>
      </c>
      <c r="Q30" s="26">
        <v>52954972</v>
      </c>
    </row>
    <row r="31" spans="1:17" ht="13.5">
      <c r="A31" s="3" t="s">
        <v>25</v>
      </c>
      <c r="B31" s="2"/>
      <c r="C31" s="19">
        <v>375710</v>
      </c>
      <c r="D31" s="19">
        <v>375710</v>
      </c>
      <c r="E31" s="19">
        <v>375710</v>
      </c>
      <c r="F31" s="19">
        <v>375710</v>
      </c>
      <c r="G31" s="19">
        <v>375710</v>
      </c>
      <c r="H31" s="19">
        <v>375703</v>
      </c>
      <c r="I31" s="19">
        <v>375710</v>
      </c>
      <c r="J31" s="19">
        <v>375710</v>
      </c>
      <c r="K31" s="19">
        <v>375710</v>
      </c>
      <c r="L31" s="19">
        <v>375710</v>
      </c>
      <c r="M31" s="19">
        <v>375710</v>
      </c>
      <c r="N31" s="20">
        <v>375710</v>
      </c>
      <c r="O31" s="21">
        <v>4508513</v>
      </c>
      <c r="P31" s="19">
        <v>4019941</v>
      </c>
      <c r="Q31" s="22">
        <v>4255226</v>
      </c>
    </row>
    <row r="32" spans="1:17" ht="13.5">
      <c r="A32" s="1" t="s">
        <v>26</v>
      </c>
      <c r="B32" s="2"/>
      <c r="C32" s="16">
        <f aca="true" t="shared" si="6" ref="C32:Q32">SUM(C33:C37)</f>
        <v>1657073</v>
      </c>
      <c r="D32" s="16">
        <f t="shared" si="6"/>
        <v>1657073</v>
      </c>
      <c r="E32" s="16">
        <f>SUM(E33:E37)</f>
        <v>1657073</v>
      </c>
      <c r="F32" s="16">
        <f>SUM(F33:F37)</f>
        <v>1657073</v>
      </c>
      <c r="G32" s="16">
        <f>SUM(G33:G37)</f>
        <v>1657073</v>
      </c>
      <c r="H32" s="16">
        <f>SUM(H33:H37)</f>
        <v>1657005</v>
      </c>
      <c r="I32" s="16">
        <f t="shared" si="6"/>
        <v>1657073</v>
      </c>
      <c r="J32" s="16">
        <f t="shared" si="6"/>
        <v>1657073</v>
      </c>
      <c r="K32" s="16">
        <f t="shared" si="6"/>
        <v>1657073</v>
      </c>
      <c r="L32" s="16">
        <f>SUM(L33:L37)</f>
        <v>1657073</v>
      </c>
      <c r="M32" s="16">
        <f>SUM(M33:M37)</f>
        <v>1657073</v>
      </c>
      <c r="N32" s="27">
        <f t="shared" si="6"/>
        <v>1657073</v>
      </c>
      <c r="O32" s="28">
        <f t="shared" si="6"/>
        <v>19884808</v>
      </c>
      <c r="P32" s="16">
        <f t="shared" si="6"/>
        <v>20239407</v>
      </c>
      <c r="Q32" s="29">
        <f t="shared" si="6"/>
        <v>20183196</v>
      </c>
    </row>
    <row r="33" spans="1:17" ht="13.5">
      <c r="A33" s="3" t="s">
        <v>27</v>
      </c>
      <c r="B33" s="2"/>
      <c r="C33" s="19">
        <v>508906</v>
      </c>
      <c r="D33" s="19">
        <v>508906</v>
      </c>
      <c r="E33" s="19">
        <v>508906</v>
      </c>
      <c r="F33" s="19">
        <v>508906</v>
      </c>
      <c r="G33" s="19">
        <v>508906</v>
      </c>
      <c r="H33" s="19">
        <v>508896</v>
      </c>
      <c r="I33" s="19">
        <v>508906</v>
      </c>
      <c r="J33" s="19">
        <v>508906</v>
      </c>
      <c r="K33" s="19">
        <v>508906</v>
      </c>
      <c r="L33" s="19">
        <v>508906</v>
      </c>
      <c r="M33" s="19">
        <v>508906</v>
      </c>
      <c r="N33" s="20">
        <v>508906</v>
      </c>
      <c r="O33" s="21">
        <v>6106862</v>
      </c>
      <c r="P33" s="19">
        <v>6280811</v>
      </c>
      <c r="Q33" s="22">
        <v>5470223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395584</v>
      </c>
      <c r="D36" s="19">
        <v>395584</v>
      </c>
      <c r="E36" s="19">
        <v>395584</v>
      </c>
      <c r="F36" s="19">
        <v>395584</v>
      </c>
      <c r="G36" s="19">
        <v>395584</v>
      </c>
      <c r="H36" s="19">
        <v>395569</v>
      </c>
      <c r="I36" s="19">
        <v>395584</v>
      </c>
      <c r="J36" s="19">
        <v>395584</v>
      </c>
      <c r="K36" s="19">
        <v>395584</v>
      </c>
      <c r="L36" s="19">
        <v>395584</v>
      </c>
      <c r="M36" s="19">
        <v>395584</v>
      </c>
      <c r="N36" s="20">
        <v>395584</v>
      </c>
      <c r="O36" s="21">
        <v>4746993</v>
      </c>
      <c r="P36" s="19">
        <v>5015599</v>
      </c>
      <c r="Q36" s="22">
        <v>5314839</v>
      </c>
    </row>
    <row r="37" spans="1:17" ht="13.5">
      <c r="A37" s="3" t="s">
        <v>31</v>
      </c>
      <c r="B37" s="2"/>
      <c r="C37" s="23">
        <v>752583</v>
      </c>
      <c r="D37" s="23">
        <v>752583</v>
      </c>
      <c r="E37" s="23">
        <v>752583</v>
      </c>
      <c r="F37" s="23">
        <v>752583</v>
      </c>
      <c r="G37" s="23">
        <v>752583</v>
      </c>
      <c r="H37" s="23">
        <v>752540</v>
      </c>
      <c r="I37" s="23">
        <v>752583</v>
      </c>
      <c r="J37" s="23">
        <v>752583</v>
      </c>
      <c r="K37" s="23">
        <v>752583</v>
      </c>
      <c r="L37" s="23">
        <v>752583</v>
      </c>
      <c r="M37" s="23">
        <v>752583</v>
      </c>
      <c r="N37" s="24">
        <v>752583</v>
      </c>
      <c r="O37" s="25">
        <v>9030953</v>
      </c>
      <c r="P37" s="23">
        <v>8942997</v>
      </c>
      <c r="Q37" s="26">
        <v>9398134</v>
      </c>
    </row>
    <row r="38" spans="1:17" ht="13.5">
      <c r="A38" s="1" t="s">
        <v>32</v>
      </c>
      <c r="B38" s="4"/>
      <c r="C38" s="16">
        <f aca="true" t="shared" si="7" ref="C38:Q38">SUM(C39:C41)</f>
        <v>1619003</v>
      </c>
      <c r="D38" s="16">
        <f t="shared" si="7"/>
        <v>1619003</v>
      </c>
      <c r="E38" s="16">
        <f>SUM(E39:E41)</f>
        <v>1619003</v>
      </c>
      <c r="F38" s="16">
        <f>SUM(F39:F41)</f>
        <v>1619003</v>
      </c>
      <c r="G38" s="16">
        <f>SUM(G39:G41)</f>
        <v>1619003</v>
      </c>
      <c r="H38" s="16">
        <f>SUM(H39:H41)</f>
        <v>1618994</v>
      </c>
      <c r="I38" s="16">
        <f t="shared" si="7"/>
        <v>1619003</v>
      </c>
      <c r="J38" s="16">
        <f t="shared" si="7"/>
        <v>1619003</v>
      </c>
      <c r="K38" s="16">
        <f t="shared" si="7"/>
        <v>1619003</v>
      </c>
      <c r="L38" s="16">
        <f>SUM(L39:L41)</f>
        <v>1619003</v>
      </c>
      <c r="M38" s="16">
        <f>SUM(M39:M41)</f>
        <v>1619003</v>
      </c>
      <c r="N38" s="27">
        <f t="shared" si="7"/>
        <v>1619003</v>
      </c>
      <c r="O38" s="28">
        <f t="shared" si="7"/>
        <v>19428027</v>
      </c>
      <c r="P38" s="16">
        <f t="shared" si="7"/>
        <v>20568908</v>
      </c>
      <c r="Q38" s="29">
        <f t="shared" si="7"/>
        <v>21757484</v>
      </c>
    </row>
    <row r="39" spans="1:17" ht="13.5">
      <c r="A39" s="3" t="s">
        <v>33</v>
      </c>
      <c r="B39" s="2"/>
      <c r="C39" s="19">
        <v>1619003</v>
      </c>
      <c r="D39" s="19">
        <v>1619003</v>
      </c>
      <c r="E39" s="19">
        <v>1619003</v>
      </c>
      <c r="F39" s="19">
        <v>1619003</v>
      </c>
      <c r="G39" s="19">
        <v>1619003</v>
      </c>
      <c r="H39" s="19">
        <v>1618994</v>
      </c>
      <c r="I39" s="19">
        <v>1619003</v>
      </c>
      <c r="J39" s="19">
        <v>1619003</v>
      </c>
      <c r="K39" s="19">
        <v>1619003</v>
      </c>
      <c r="L39" s="19">
        <v>1619003</v>
      </c>
      <c r="M39" s="19">
        <v>1619003</v>
      </c>
      <c r="N39" s="20">
        <v>1619003</v>
      </c>
      <c r="O39" s="21">
        <v>19428027</v>
      </c>
      <c r="P39" s="19">
        <v>20568908</v>
      </c>
      <c r="Q39" s="22">
        <v>21757484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8873082</v>
      </c>
      <c r="D48" s="41">
        <f t="shared" si="9"/>
        <v>8873082</v>
      </c>
      <c r="E48" s="41">
        <f>+E28+E32+E38+E42+E47</f>
        <v>8873082</v>
      </c>
      <c r="F48" s="41">
        <f>+F28+F32+F38+F42+F47</f>
        <v>8873082</v>
      </c>
      <c r="G48" s="41">
        <f>+G28+G32+G38+G42+G47</f>
        <v>8873082</v>
      </c>
      <c r="H48" s="41">
        <f>+H28+H32+H38+H42+H47</f>
        <v>8872835</v>
      </c>
      <c r="I48" s="41">
        <f t="shared" si="9"/>
        <v>8873082</v>
      </c>
      <c r="J48" s="41">
        <f t="shared" si="9"/>
        <v>8873082</v>
      </c>
      <c r="K48" s="41">
        <f t="shared" si="9"/>
        <v>8873082</v>
      </c>
      <c r="L48" s="41">
        <f>+L28+L32+L38+L42+L47</f>
        <v>8873082</v>
      </c>
      <c r="M48" s="41">
        <f>+M28+M32+M38+M42+M47</f>
        <v>8873082</v>
      </c>
      <c r="N48" s="42">
        <f t="shared" si="9"/>
        <v>8873082</v>
      </c>
      <c r="O48" s="43">
        <f t="shared" si="9"/>
        <v>106476737</v>
      </c>
      <c r="P48" s="41">
        <f t="shared" si="9"/>
        <v>112354015</v>
      </c>
      <c r="Q48" s="44">
        <f t="shared" si="9"/>
        <v>115186789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51520</v>
      </c>
      <c r="D49" s="45">
        <f t="shared" si="10"/>
        <v>51520</v>
      </c>
      <c r="E49" s="45">
        <f t="shared" si="10"/>
        <v>51520</v>
      </c>
      <c r="F49" s="45">
        <f t="shared" si="10"/>
        <v>51520</v>
      </c>
      <c r="G49" s="45">
        <f t="shared" si="10"/>
        <v>51520</v>
      </c>
      <c r="H49" s="45">
        <f t="shared" si="10"/>
        <v>51750</v>
      </c>
      <c r="I49" s="45">
        <f t="shared" si="10"/>
        <v>51520</v>
      </c>
      <c r="J49" s="45">
        <f t="shared" si="10"/>
        <v>51520</v>
      </c>
      <c r="K49" s="45">
        <f t="shared" si="10"/>
        <v>51520</v>
      </c>
      <c r="L49" s="45">
        <f>+L25-L48</f>
        <v>51520</v>
      </c>
      <c r="M49" s="45">
        <f>+M25-M48</f>
        <v>51520</v>
      </c>
      <c r="N49" s="46">
        <f t="shared" si="10"/>
        <v>51520</v>
      </c>
      <c r="O49" s="47">
        <f t="shared" si="10"/>
        <v>618470</v>
      </c>
      <c r="P49" s="45">
        <f t="shared" si="10"/>
        <v>653664</v>
      </c>
      <c r="Q49" s="48">
        <f t="shared" si="10"/>
        <v>566232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3773455</v>
      </c>
      <c r="D5" s="16">
        <f t="shared" si="0"/>
        <v>3773455</v>
      </c>
      <c r="E5" s="16">
        <f t="shared" si="0"/>
        <v>3773455</v>
      </c>
      <c r="F5" s="16">
        <f t="shared" si="0"/>
        <v>3773455</v>
      </c>
      <c r="G5" s="16">
        <f t="shared" si="0"/>
        <v>3773455</v>
      </c>
      <c r="H5" s="16">
        <f t="shared" si="0"/>
        <v>3773455</v>
      </c>
      <c r="I5" s="16">
        <f t="shared" si="0"/>
        <v>3773455</v>
      </c>
      <c r="J5" s="16">
        <f t="shared" si="0"/>
        <v>3773455</v>
      </c>
      <c r="K5" s="16">
        <f t="shared" si="0"/>
        <v>3773455</v>
      </c>
      <c r="L5" s="16">
        <f>SUM(L6:L8)</f>
        <v>3773455</v>
      </c>
      <c r="M5" s="16">
        <f>SUM(M6:M8)</f>
        <v>3773455</v>
      </c>
      <c r="N5" s="17">
        <f t="shared" si="0"/>
        <v>3773446</v>
      </c>
      <c r="O5" s="18">
        <f t="shared" si="0"/>
        <v>45281451</v>
      </c>
      <c r="P5" s="16">
        <f t="shared" si="0"/>
        <v>46854713</v>
      </c>
      <c r="Q5" s="17">
        <f t="shared" si="0"/>
        <v>49417405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3773455</v>
      </c>
      <c r="D7" s="23">
        <v>3773455</v>
      </c>
      <c r="E7" s="23">
        <v>3773455</v>
      </c>
      <c r="F7" s="23">
        <v>3773455</v>
      </c>
      <c r="G7" s="23">
        <v>3773455</v>
      </c>
      <c r="H7" s="23">
        <v>3773455</v>
      </c>
      <c r="I7" s="23">
        <v>3773455</v>
      </c>
      <c r="J7" s="23">
        <v>3773455</v>
      </c>
      <c r="K7" s="23">
        <v>3773455</v>
      </c>
      <c r="L7" s="23">
        <v>3773455</v>
      </c>
      <c r="M7" s="23">
        <v>3773455</v>
      </c>
      <c r="N7" s="24">
        <v>3773446</v>
      </c>
      <c r="O7" s="25">
        <v>45281451</v>
      </c>
      <c r="P7" s="23">
        <v>46854713</v>
      </c>
      <c r="Q7" s="26">
        <v>49417405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113984</v>
      </c>
      <c r="D9" s="16">
        <f t="shared" si="1"/>
        <v>113984</v>
      </c>
      <c r="E9" s="16">
        <f t="shared" si="1"/>
        <v>113984</v>
      </c>
      <c r="F9" s="16">
        <f t="shared" si="1"/>
        <v>113984</v>
      </c>
      <c r="G9" s="16">
        <f t="shared" si="1"/>
        <v>113984</v>
      </c>
      <c r="H9" s="16">
        <f t="shared" si="1"/>
        <v>113984</v>
      </c>
      <c r="I9" s="16">
        <f t="shared" si="1"/>
        <v>113984</v>
      </c>
      <c r="J9" s="16">
        <f t="shared" si="1"/>
        <v>113984</v>
      </c>
      <c r="K9" s="16">
        <f t="shared" si="1"/>
        <v>113984</v>
      </c>
      <c r="L9" s="16">
        <f>SUM(L10:L14)</f>
        <v>113984</v>
      </c>
      <c r="M9" s="16">
        <f>SUM(M10:M14)</f>
        <v>113984</v>
      </c>
      <c r="N9" s="27">
        <f t="shared" si="1"/>
        <v>113972</v>
      </c>
      <c r="O9" s="28">
        <f t="shared" si="1"/>
        <v>1367796</v>
      </c>
      <c r="P9" s="16">
        <f t="shared" si="1"/>
        <v>1430714</v>
      </c>
      <c r="Q9" s="29">
        <f t="shared" si="1"/>
        <v>1496527</v>
      </c>
    </row>
    <row r="10" spans="1:17" ht="13.5">
      <c r="A10" s="3" t="s">
        <v>27</v>
      </c>
      <c r="B10" s="2"/>
      <c r="C10" s="19">
        <v>-1941</v>
      </c>
      <c r="D10" s="19">
        <v>-1941</v>
      </c>
      <c r="E10" s="19">
        <v>-1941</v>
      </c>
      <c r="F10" s="19">
        <v>-1941</v>
      </c>
      <c r="G10" s="19">
        <v>-1941</v>
      </c>
      <c r="H10" s="19">
        <v>-1941</v>
      </c>
      <c r="I10" s="19">
        <v>-1941</v>
      </c>
      <c r="J10" s="19">
        <v>-1941</v>
      </c>
      <c r="K10" s="19">
        <v>-1941</v>
      </c>
      <c r="L10" s="19">
        <v>-1941</v>
      </c>
      <c r="M10" s="19">
        <v>-1941</v>
      </c>
      <c r="N10" s="20">
        <v>-1952</v>
      </c>
      <c r="O10" s="21">
        <v>-23303</v>
      </c>
      <c r="P10" s="19">
        <v>-24375</v>
      </c>
      <c r="Q10" s="22">
        <v>-25496</v>
      </c>
    </row>
    <row r="11" spans="1:17" ht="13.5">
      <c r="A11" s="3" t="s">
        <v>28</v>
      </c>
      <c r="B11" s="2"/>
      <c r="C11" s="19">
        <v>116246</v>
      </c>
      <c r="D11" s="19">
        <v>116246</v>
      </c>
      <c r="E11" s="19">
        <v>116246</v>
      </c>
      <c r="F11" s="19">
        <v>116246</v>
      </c>
      <c r="G11" s="19">
        <v>116246</v>
      </c>
      <c r="H11" s="19">
        <v>116246</v>
      </c>
      <c r="I11" s="19">
        <v>116246</v>
      </c>
      <c r="J11" s="19">
        <v>116246</v>
      </c>
      <c r="K11" s="19">
        <v>116246</v>
      </c>
      <c r="L11" s="19">
        <v>116246</v>
      </c>
      <c r="M11" s="19">
        <v>116246</v>
      </c>
      <c r="N11" s="20">
        <v>116255</v>
      </c>
      <c r="O11" s="21">
        <v>1394961</v>
      </c>
      <c r="P11" s="19">
        <v>1459129</v>
      </c>
      <c r="Q11" s="22">
        <v>1526249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-321</v>
      </c>
      <c r="D14" s="23">
        <v>-321</v>
      </c>
      <c r="E14" s="23">
        <v>-321</v>
      </c>
      <c r="F14" s="23">
        <v>-321</v>
      </c>
      <c r="G14" s="23">
        <v>-321</v>
      </c>
      <c r="H14" s="23">
        <v>-321</v>
      </c>
      <c r="I14" s="23">
        <v>-321</v>
      </c>
      <c r="J14" s="23">
        <v>-321</v>
      </c>
      <c r="K14" s="23">
        <v>-321</v>
      </c>
      <c r="L14" s="23">
        <v>-321</v>
      </c>
      <c r="M14" s="23">
        <v>-321</v>
      </c>
      <c r="N14" s="24">
        <v>-331</v>
      </c>
      <c r="O14" s="25">
        <v>-3862</v>
      </c>
      <c r="P14" s="23">
        <v>-4040</v>
      </c>
      <c r="Q14" s="26">
        <v>-4226</v>
      </c>
    </row>
    <row r="15" spans="1:17" ht="13.5">
      <c r="A15" s="1" t="s">
        <v>32</v>
      </c>
      <c r="B15" s="4"/>
      <c r="C15" s="16">
        <f aca="true" t="shared" si="2" ref="C15:Q15">SUM(C16:C18)</f>
        <v>620433</v>
      </c>
      <c r="D15" s="16">
        <f t="shared" si="2"/>
        <v>620433</v>
      </c>
      <c r="E15" s="16">
        <f t="shared" si="2"/>
        <v>620433</v>
      </c>
      <c r="F15" s="16">
        <f t="shared" si="2"/>
        <v>620433</v>
      </c>
      <c r="G15" s="16">
        <f t="shared" si="2"/>
        <v>620433</v>
      </c>
      <c r="H15" s="16">
        <f t="shared" si="2"/>
        <v>620433</v>
      </c>
      <c r="I15" s="16">
        <f t="shared" si="2"/>
        <v>620433</v>
      </c>
      <c r="J15" s="16">
        <f t="shared" si="2"/>
        <v>620433</v>
      </c>
      <c r="K15" s="16">
        <f t="shared" si="2"/>
        <v>620433</v>
      </c>
      <c r="L15" s="16">
        <f>SUM(L16:L18)</f>
        <v>620433</v>
      </c>
      <c r="M15" s="16">
        <f>SUM(M16:M18)</f>
        <v>620433</v>
      </c>
      <c r="N15" s="27">
        <f t="shared" si="2"/>
        <v>620429</v>
      </c>
      <c r="O15" s="28">
        <f t="shared" si="2"/>
        <v>7445192</v>
      </c>
      <c r="P15" s="16">
        <f t="shared" si="2"/>
        <v>7667905</v>
      </c>
      <c r="Q15" s="29">
        <f t="shared" si="2"/>
        <v>7833880</v>
      </c>
    </row>
    <row r="16" spans="1:17" ht="13.5">
      <c r="A16" s="3" t="s">
        <v>33</v>
      </c>
      <c r="B16" s="2"/>
      <c r="C16" s="19">
        <v>9379</v>
      </c>
      <c r="D16" s="19">
        <v>9379</v>
      </c>
      <c r="E16" s="19">
        <v>9379</v>
      </c>
      <c r="F16" s="19">
        <v>9379</v>
      </c>
      <c r="G16" s="19">
        <v>9379</v>
      </c>
      <c r="H16" s="19">
        <v>9379</v>
      </c>
      <c r="I16" s="19">
        <v>9379</v>
      </c>
      <c r="J16" s="19">
        <v>9379</v>
      </c>
      <c r="K16" s="19">
        <v>9379</v>
      </c>
      <c r="L16" s="19">
        <v>9379</v>
      </c>
      <c r="M16" s="19">
        <v>9379</v>
      </c>
      <c r="N16" s="20">
        <v>9373</v>
      </c>
      <c r="O16" s="21">
        <v>112542</v>
      </c>
      <c r="P16" s="19">
        <v>117719</v>
      </c>
      <c r="Q16" s="22">
        <v>123134</v>
      </c>
    </row>
    <row r="17" spans="1:17" ht="13.5">
      <c r="A17" s="3" t="s">
        <v>34</v>
      </c>
      <c r="B17" s="2"/>
      <c r="C17" s="19">
        <v>611054</v>
      </c>
      <c r="D17" s="19">
        <v>611054</v>
      </c>
      <c r="E17" s="19">
        <v>611054</v>
      </c>
      <c r="F17" s="19">
        <v>611054</v>
      </c>
      <c r="G17" s="19">
        <v>611054</v>
      </c>
      <c r="H17" s="19">
        <v>611054</v>
      </c>
      <c r="I17" s="19">
        <v>611054</v>
      </c>
      <c r="J17" s="19">
        <v>611054</v>
      </c>
      <c r="K17" s="19">
        <v>611054</v>
      </c>
      <c r="L17" s="19">
        <v>611054</v>
      </c>
      <c r="M17" s="19">
        <v>611054</v>
      </c>
      <c r="N17" s="20">
        <v>611056</v>
      </c>
      <c r="O17" s="21">
        <v>7332650</v>
      </c>
      <c r="P17" s="19">
        <v>7550186</v>
      </c>
      <c r="Q17" s="22">
        <v>7710746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3071459</v>
      </c>
      <c r="D19" s="16">
        <f t="shared" si="3"/>
        <v>3071459</v>
      </c>
      <c r="E19" s="16">
        <f t="shared" si="3"/>
        <v>3071459</v>
      </c>
      <c r="F19" s="16">
        <f t="shared" si="3"/>
        <v>3071459</v>
      </c>
      <c r="G19" s="16">
        <f t="shared" si="3"/>
        <v>3071459</v>
      </c>
      <c r="H19" s="16">
        <f t="shared" si="3"/>
        <v>3071459</v>
      </c>
      <c r="I19" s="16">
        <f t="shared" si="3"/>
        <v>3071459</v>
      </c>
      <c r="J19" s="16">
        <f t="shared" si="3"/>
        <v>3071459</v>
      </c>
      <c r="K19" s="16">
        <f t="shared" si="3"/>
        <v>3071459</v>
      </c>
      <c r="L19" s="16">
        <f>SUM(L20:L23)</f>
        <v>3071459</v>
      </c>
      <c r="M19" s="16">
        <f>SUM(M20:M23)</f>
        <v>3071459</v>
      </c>
      <c r="N19" s="27">
        <f t="shared" si="3"/>
        <v>3071447</v>
      </c>
      <c r="O19" s="28">
        <f t="shared" si="3"/>
        <v>36857496</v>
      </c>
      <c r="P19" s="16">
        <f t="shared" si="3"/>
        <v>38092941</v>
      </c>
      <c r="Q19" s="29">
        <f t="shared" si="3"/>
        <v>49385217</v>
      </c>
    </row>
    <row r="20" spans="1:17" ht="13.5">
      <c r="A20" s="3" t="s">
        <v>37</v>
      </c>
      <c r="B20" s="2"/>
      <c r="C20" s="19">
        <v>1249135</v>
      </c>
      <c r="D20" s="19">
        <v>1249135</v>
      </c>
      <c r="E20" s="19">
        <v>1249135</v>
      </c>
      <c r="F20" s="19">
        <v>1249135</v>
      </c>
      <c r="G20" s="19">
        <v>1249135</v>
      </c>
      <c r="H20" s="19">
        <v>1249135</v>
      </c>
      <c r="I20" s="19">
        <v>1249135</v>
      </c>
      <c r="J20" s="19">
        <v>1249135</v>
      </c>
      <c r="K20" s="19">
        <v>1249135</v>
      </c>
      <c r="L20" s="19">
        <v>1249135</v>
      </c>
      <c r="M20" s="19">
        <v>1249135</v>
      </c>
      <c r="N20" s="20">
        <v>1249137</v>
      </c>
      <c r="O20" s="21">
        <v>14989622</v>
      </c>
      <c r="P20" s="19">
        <v>15679144</v>
      </c>
      <c r="Q20" s="22">
        <v>16400387</v>
      </c>
    </row>
    <row r="21" spans="1:17" ht="13.5">
      <c r="A21" s="3" t="s">
        <v>38</v>
      </c>
      <c r="B21" s="2"/>
      <c r="C21" s="19">
        <v>1263777</v>
      </c>
      <c r="D21" s="19">
        <v>1263777</v>
      </c>
      <c r="E21" s="19">
        <v>1263777</v>
      </c>
      <c r="F21" s="19">
        <v>1263777</v>
      </c>
      <c r="G21" s="19">
        <v>1263777</v>
      </c>
      <c r="H21" s="19">
        <v>1263777</v>
      </c>
      <c r="I21" s="19">
        <v>1263777</v>
      </c>
      <c r="J21" s="19">
        <v>1263777</v>
      </c>
      <c r="K21" s="19">
        <v>1263777</v>
      </c>
      <c r="L21" s="19">
        <v>1263777</v>
      </c>
      <c r="M21" s="19">
        <v>1263777</v>
      </c>
      <c r="N21" s="20">
        <v>1263756</v>
      </c>
      <c r="O21" s="21">
        <v>15165303</v>
      </c>
      <c r="P21" s="19">
        <v>15402906</v>
      </c>
      <c r="Q21" s="22">
        <v>25651438</v>
      </c>
    </row>
    <row r="22" spans="1:17" ht="13.5">
      <c r="A22" s="3" t="s">
        <v>39</v>
      </c>
      <c r="B22" s="2"/>
      <c r="C22" s="23">
        <v>304334</v>
      </c>
      <c r="D22" s="23">
        <v>304334</v>
      </c>
      <c r="E22" s="23">
        <v>304334</v>
      </c>
      <c r="F22" s="23">
        <v>304334</v>
      </c>
      <c r="G22" s="23">
        <v>304334</v>
      </c>
      <c r="H22" s="23">
        <v>304334</v>
      </c>
      <c r="I22" s="23">
        <v>304334</v>
      </c>
      <c r="J22" s="23">
        <v>304334</v>
      </c>
      <c r="K22" s="23">
        <v>304334</v>
      </c>
      <c r="L22" s="23">
        <v>304334</v>
      </c>
      <c r="M22" s="23">
        <v>304334</v>
      </c>
      <c r="N22" s="24">
        <v>304329</v>
      </c>
      <c r="O22" s="25">
        <v>3652003</v>
      </c>
      <c r="P22" s="23">
        <v>3819995</v>
      </c>
      <c r="Q22" s="26">
        <v>3995714</v>
      </c>
    </row>
    <row r="23" spans="1:17" ht="13.5">
      <c r="A23" s="3" t="s">
        <v>40</v>
      </c>
      <c r="B23" s="2"/>
      <c r="C23" s="19">
        <v>254213</v>
      </c>
      <c r="D23" s="19">
        <v>254213</v>
      </c>
      <c r="E23" s="19">
        <v>254213</v>
      </c>
      <c r="F23" s="19">
        <v>254213</v>
      </c>
      <c r="G23" s="19">
        <v>254213</v>
      </c>
      <c r="H23" s="19">
        <v>254213</v>
      </c>
      <c r="I23" s="19">
        <v>254213</v>
      </c>
      <c r="J23" s="19">
        <v>254213</v>
      </c>
      <c r="K23" s="19">
        <v>254213</v>
      </c>
      <c r="L23" s="19">
        <v>254213</v>
      </c>
      <c r="M23" s="19">
        <v>254213</v>
      </c>
      <c r="N23" s="20">
        <v>254225</v>
      </c>
      <c r="O23" s="21">
        <v>3050568</v>
      </c>
      <c r="P23" s="19">
        <v>3190896</v>
      </c>
      <c r="Q23" s="22">
        <v>3337678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7579331</v>
      </c>
      <c r="D25" s="41">
        <f t="shared" si="4"/>
        <v>7579331</v>
      </c>
      <c r="E25" s="41">
        <f t="shared" si="4"/>
        <v>7579331</v>
      </c>
      <c r="F25" s="41">
        <f t="shared" si="4"/>
        <v>7579331</v>
      </c>
      <c r="G25" s="41">
        <f t="shared" si="4"/>
        <v>7579331</v>
      </c>
      <c r="H25" s="41">
        <f t="shared" si="4"/>
        <v>7579331</v>
      </c>
      <c r="I25" s="41">
        <f t="shared" si="4"/>
        <v>7579331</v>
      </c>
      <c r="J25" s="41">
        <f t="shared" si="4"/>
        <v>7579331</v>
      </c>
      <c r="K25" s="41">
        <f t="shared" si="4"/>
        <v>7579331</v>
      </c>
      <c r="L25" s="41">
        <f>+L5+L9+L15+L19+L24</f>
        <v>7579331</v>
      </c>
      <c r="M25" s="41">
        <f>+M5+M9+M15+M19+M24</f>
        <v>7579331</v>
      </c>
      <c r="N25" s="42">
        <f t="shared" si="4"/>
        <v>7579294</v>
      </c>
      <c r="O25" s="43">
        <f t="shared" si="4"/>
        <v>90951935</v>
      </c>
      <c r="P25" s="41">
        <f t="shared" si="4"/>
        <v>94046273</v>
      </c>
      <c r="Q25" s="44">
        <f t="shared" si="4"/>
        <v>108133029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2839867</v>
      </c>
      <c r="D28" s="16">
        <f t="shared" si="5"/>
        <v>2839867</v>
      </c>
      <c r="E28" s="16">
        <f>SUM(E29:E31)</f>
        <v>2839867</v>
      </c>
      <c r="F28" s="16">
        <f>SUM(F29:F31)</f>
        <v>2839867</v>
      </c>
      <c r="G28" s="16">
        <f>SUM(G29:G31)</f>
        <v>2839867</v>
      </c>
      <c r="H28" s="16">
        <f>SUM(H29:H31)</f>
        <v>2839867</v>
      </c>
      <c r="I28" s="16">
        <f t="shared" si="5"/>
        <v>2839867</v>
      </c>
      <c r="J28" s="16">
        <f t="shared" si="5"/>
        <v>2839867</v>
      </c>
      <c r="K28" s="16">
        <f t="shared" si="5"/>
        <v>2839867</v>
      </c>
      <c r="L28" s="16">
        <f>SUM(L29:L31)</f>
        <v>2839867</v>
      </c>
      <c r="M28" s="16">
        <f>SUM(M29:M31)</f>
        <v>2839867</v>
      </c>
      <c r="N28" s="17">
        <f t="shared" si="5"/>
        <v>2839669</v>
      </c>
      <c r="O28" s="18">
        <f t="shared" si="5"/>
        <v>34078206</v>
      </c>
      <c r="P28" s="16">
        <f t="shared" si="5"/>
        <v>35848451</v>
      </c>
      <c r="Q28" s="17">
        <f t="shared" si="5"/>
        <v>37714832</v>
      </c>
    </row>
    <row r="29" spans="1:17" ht="13.5">
      <c r="A29" s="3" t="s">
        <v>23</v>
      </c>
      <c r="B29" s="2"/>
      <c r="C29" s="19">
        <v>507766</v>
      </c>
      <c r="D29" s="19">
        <v>507766</v>
      </c>
      <c r="E29" s="19">
        <v>507766</v>
      </c>
      <c r="F29" s="19">
        <v>507766</v>
      </c>
      <c r="G29" s="19">
        <v>507766</v>
      </c>
      <c r="H29" s="19">
        <v>507766</v>
      </c>
      <c r="I29" s="19">
        <v>507766</v>
      </c>
      <c r="J29" s="19">
        <v>507766</v>
      </c>
      <c r="K29" s="19">
        <v>507766</v>
      </c>
      <c r="L29" s="19">
        <v>507766</v>
      </c>
      <c r="M29" s="19">
        <v>507766</v>
      </c>
      <c r="N29" s="20">
        <v>507772</v>
      </c>
      <c r="O29" s="21">
        <v>6093198</v>
      </c>
      <c r="P29" s="19">
        <v>6425604</v>
      </c>
      <c r="Q29" s="22">
        <v>6776725</v>
      </c>
    </row>
    <row r="30" spans="1:17" ht="13.5">
      <c r="A30" s="3" t="s">
        <v>24</v>
      </c>
      <c r="B30" s="2"/>
      <c r="C30" s="23">
        <v>2311831</v>
      </c>
      <c r="D30" s="23">
        <v>2311831</v>
      </c>
      <c r="E30" s="23">
        <v>2311831</v>
      </c>
      <c r="F30" s="23">
        <v>2311831</v>
      </c>
      <c r="G30" s="23">
        <v>2311831</v>
      </c>
      <c r="H30" s="23">
        <v>2311831</v>
      </c>
      <c r="I30" s="23">
        <v>2311831</v>
      </c>
      <c r="J30" s="23">
        <v>2311831</v>
      </c>
      <c r="K30" s="23">
        <v>2311831</v>
      </c>
      <c r="L30" s="23">
        <v>2311831</v>
      </c>
      <c r="M30" s="23">
        <v>2311831</v>
      </c>
      <c r="N30" s="24">
        <v>2311644</v>
      </c>
      <c r="O30" s="25">
        <v>27741785</v>
      </c>
      <c r="P30" s="23">
        <v>29168437</v>
      </c>
      <c r="Q30" s="26">
        <v>30671994</v>
      </c>
    </row>
    <row r="31" spans="1:17" ht="13.5">
      <c r="A31" s="3" t="s">
        <v>25</v>
      </c>
      <c r="B31" s="2"/>
      <c r="C31" s="19">
        <v>20270</v>
      </c>
      <c r="D31" s="19">
        <v>20270</v>
      </c>
      <c r="E31" s="19">
        <v>20270</v>
      </c>
      <c r="F31" s="19">
        <v>20270</v>
      </c>
      <c r="G31" s="19">
        <v>20270</v>
      </c>
      <c r="H31" s="19">
        <v>20270</v>
      </c>
      <c r="I31" s="19">
        <v>20270</v>
      </c>
      <c r="J31" s="19">
        <v>20270</v>
      </c>
      <c r="K31" s="19">
        <v>20270</v>
      </c>
      <c r="L31" s="19">
        <v>20270</v>
      </c>
      <c r="M31" s="19">
        <v>20270</v>
      </c>
      <c r="N31" s="20">
        <v>20253</v>
      </c>
      <c r="O31" s="21">
        <v>243223</v>
      </c>
      <c r="P31" s="19">
        <v>254410</v>
      </c>
      <c r="Q31" s="22">
        <v>266113</v>
      </c>
    </row>
    <row r="32" spans="1:17" ht="13.5">
      <c r="A32" s="1" t="s">
        <v>26</v>
      </c>
      <c r="B32" s="2"/>
      <c r="C32" s="16">
        <f aca="true" t="shared" si="6" ref="C32:Q32">SUM(C33:C37)</f>
        <v>465320</v>
      </c>
      <c r="D32" s="16">
        <f t="shared" si="6"/>
        <v>465320</v>
      </c>
      <c r="E32" s="16">
        <f>SUM(E33:E37)</f>
        <v>465320</v>
      </c>
      <c r="F32" s="16">
        <f>SUM(F33:F37)</f>
        <v>465320</v>
      </c>
      <c r="G32" s="16">
        <f>SUM(G33:G37)</f>
        <v>465320</v>
      </c>
      <c r="H32" s="16">
        <f>SUM(H33:H37)</f>
        <v>465320</v>
      </c>
      <c r="I32" s="16">
        <f t="shared" si="6"/>
        <v>465320</v>
      </c>
      <c r="J32" s="16">
        <f t="shared" si="6"/>
        <v>465320</v>
      </c>
      <c r="K32" s="16">
        <f t="shared" si="6"/>
        <v>465320</v>
      </c>
      <c r="L32" s="16">
        <f>SUM(L33:L37)</f>
        <v>465320</v>
      </c>
      <c r="M32" s="16">
        <f>SUM(M33:M37)</f>
        <v>465320</v>
      </c>
      <c r="N32" s="27">
        <f t="shared" si="6"/>
        <v>465268</v>
      </c>
      <c r="O32" s="28">
        <f t="shared" si="6"/>
        <v>5583788</v>
      </c>
      <c r="P32" s="16">
        <f t="shared" si="6"/>
        <v>5860796</v>
      </c>
      <c r="Q32" s="29">
        <f t="shared" si="6"/>
        <v>6153011</v>
      </c>
    </row>
    <row r="33" spans="1:17" ht="13.5">
      <c r="A33" s="3" t="s">
        <v>27</v>
      </c>
      <c r="B33" s="2"/>
      <c r="C33" s="19">
        <v>209847</v>
      </c>
      <c r="D33" s="19">
        <v>209847</v>
      </c>
      <c r="E33" s="19">
        <v>209847</v>
      </c>
      <c r="F33" s="19">
        <v>209847</v>
      </c>
      <c r="G33" s="19">
        <v>209847</v>
      </c>
      <c r="H33" s="19">
        <v>209847</v>
      </c>
      <c r="I33" s="19">
        <v>209847</v>
      </c>
      <c r="J33" s="19">
        <v>209847</v>
      </c>
      <c r="K33" s="19">
        <v>209847</v>
      </c>
      <c r="L33" s="19">
        <v>209847</v>
      </c>
      <c r="M33" s="19">
        <v>209847</v>
      </c>
      <c r="N33" s="20">
        <v>209827</v>
      </c>
      <c r="O33" s="21">
        <v>2518144</v>
      </c>
      <c r="P33" s="19">
        <v>2656465</v>
      </c>
      <c r="Q33" s="22">
        <v>2802464</v>
      </c>
    </row>
    <row r="34" spans="1:17" ht="13.5">
      <c r="A34" s="3" t="s">
        <v>28</v>
      </c>
      <c r="B34" s="2"/>
      <c r="C34" s="19">
        <v>227399</v>
      </c>
      <c r="D34" s="19">
        <v>227399</v>
      </c>
      <c r="E34" s="19">
        <v>227399</v>
      </c>
      <c r="F34" s="19">
        <v>227399</v>
      </c>
      <c r="G34" s="19">
        <v>227399</v>
      </c>
      <c r="H34" s="19">
        <v>227399</v>
      </c>
      <c r="I34" s="19">
        <v>227399</v>
      </c>
      <c r="J34" s="19">
        <v>227399</v>
      </c>
      <c r="K34" s="19">
        <v>227399</v>
      </c>
      <c r="L34" s="19">
        <v>227399</v>
      </c>
      <c r="M34" s="19">
        <v>227399</v>
      </c>
      <c r="N34" s="20">
        <v>227381</v>
      </c>
      <c r="O34" s="21">
        <v>2728770</v>
      </c>
      <c r="P34" s="19">
        <v>2851227</v>
      </c>
      <c r="Q34" s="22">
        <v>2980425</v>
      </c>
    </row>
    <row r="35" spans="1:17" ht="13.5">
      <c r="A35" s="3" t="s">
        <v>29</v>
      </c>
      <c r="B35" s="2"/>
      <c r="C35" s="19">
        <v>11991</v>
      </c>
      <c r="D35" s="19">
        <v>11991</v>
      </c>
      <c r="E35" s="19">
        <v>11991</v>
      </c>
      <c r="F35" s="19">
        <v>11991</v>
      </c>
      <c r="G35" s="19">
        <v>11991</v>
      </c>
      <c r="H35" s="19">
        <v>11991</v>
      </c>
      <c r="I35" s="19">
        <v>11991</v>
      </c>
      <c r="J35" s="19">
        <v>11991</v>
      </c>
      <c r="K35" s="19">
        <v>11991</v>
      </c>
      <c r="L35" s="19">
        <v>11991</v>
      </c>
      <c r="M35" s="19">
        <v>11991</v>
      </c>
      <c r="N35" s="20">
        <v>11997</v>
      </c>
      <c r="O35" s="21">
        <v>143898</v>
      </c>
      <c r="P35" s="19">
        <v>151251</v>
      </c>
      <c r="Q35" s="22">
        <v>158983</v>
      </c>
    </row>
    <row r="36" spans="1:17" ht="13.5">
      <c r="A36" s="3" t="s">
        <v>30</v>
      </c>
      <c r="B36" s="2"/>
      <c r="C36" s="19">
        <v>9284</v>
      </c>
      <c r="D36" s="19">
        <v>9284</v>
      </c>
      <c r="E36" s="19">
        <v>9284</v>
      </c>
      <c r="F36" s="19">
        <v>9284</v>
      </c>
      <c r="G36" s="19">
        <v>9284</v>
      </c>
      <c r="H36" s="19">
        <v>9284</v>
      </c>
      <c r="I36" s="19">
        <v>9284</v>
      </c>
      <c r="J36" s="19">
        <v>9284</v>
      </c>
      <c r="K36" s="19">
        <v>9284</v>
      </c>
      <c r="L36" s="19">
        <v>9284</v>
      </c>
      <c r="M36" s="19">
        <v>9284</v>
      </c>
      <c r="N36" s="20">
        <v>9264</v>
      </c>
      <c r="O36" s="21">
        <v>111388</v>
      </c>
      <c r="P36" s="19">
        <v>116512</v>
      </c>
      <c r="Q36" s="22">
        <v>121872</v>
      </c>
    </row>
    <row r="37" spans="1:17" ht="13.5">
      <c r="A37" s="3" t="s">
        <v>31</v>
      </c>
      <c r="B37" s="2"/>
      <c r="C37" s="23">
        <v>6799</v>
      </c>
      <c r="D37" s="23">
        <v>6799</v>
      </c>
      <c r="E37" s="23">
        <v>6799</v>
      </c>
      <c r="F37" s="23">
        <v>6799</v>
      </c>
      <c r="G37" s="23">
        <v>6799</v>
      </c>
      <c r="H37" s="23">
        <v>6799</v>
      </c>
      <c r="I37" s="23">
        <v>6799</v>
      </c>
      <c r="J37" s="23">
        <v>6799</v>
      </c>
      <c r="K37" s="23">
        <v>6799</v>
      </c>
      <c r="L37" s="23">
        <v>6799</v>
      </c>
      <c r="M37" s="23">
        <v>6799</v>
      </c>
      <c r="N37" s="24">
        <v>6799</v>
      </c>
      <c r="O37" s="25">
        <v>81588</v>
      </c>
      <c r="P37" s="23">
        <v>85341</v>
      </c>
      <c r="Q37" s="26">
        <v>89267</v>
      </c>
    </row>
    <row r="38" spans="1:17" ht="13.5">
      <c r="A38" s="1" t="s">
        <v>32</v>
      </c>
      <c r="B38" s="4"/>
      <c r="C38" s="16">
        <f aca="true" t="shared" si="7" ref="C38:Q38">SUM(C39:C41)</f>
        <v>677249</v>
      </c>
      <c r="D38" s="16">
        <f t="shared" si="7"/>
        <v>677249</v>
      </c>
      <c r="E38" s="16">
        <f>SUM(E39:E41)</f>
        <v>677249</v>
      </c>
      <c r="F38" s="16">
        <f>SUM(F39:F41)</f>
        <v>677249</v>
      </c>
      <c r="G38" s="16">
        <f>SUM(G39:G41)</f>
        <v>677249</v>
      </c>
      <c r="H38" s="16">
        <f>SUM(H39:H41)</f>
        <v>677249</v>
      </c>
      <c r="I38" s="16">
        <f t="shared" si="7"/>
        <v>677249</v>
      </c>
      <c r="J38" s="16">
        <f t="shared" si="7"/>
        <v>677249</v>
      </c>
      <c r="K38" s="16">
        <f t="shared" si="7"/>
        <v>677249</v>
      </c>
      <c r="L38" s="16">
        <f>SUM(L39:L41)</f>
        <v>677249</v>
      </c>
      <c r="M38" s="16">
        <f>SUM(M39:M41)</f>
        <v>677249</v>
      </c>
      <c r="N38" s="27">
        <f t="shared" si="7"/>
        <v>677179</v>
      </c>
      <c r="O38" s="28">
        <f t="shared" si="7"/>
        <v>8126918</v>
      </c>
      <c r="P38" s="16">
        <f t="shared" si="7"/>
        <v>8361154</v>
      </c>
      <c r="Q38" s="29">
        <f t="shared" si="7"/>
        <v>8608625</v>
      </c>
    </row>
    <row r="39" spans="1:17" ht="13.5">
      <c r="A39" s="3" t="s">
        <v>33</v>
      </c>
      <c r="B39" s="2"/>
      <c r="C39" s="19">
        <v>30632</v>
      </c>
      <c r="D39" s="19">
        <v>30632</v>
      </c>
      <c r="E39" s="19">
        <v>30632</v>
      </c>
      <c r="F39" s="19">
        <v>30632</v>
      </c>
      <c r="G39" s="19">
        <v>30632</v>
      </c>
      <c r="H39" s="19">
        <v>30632</v>
      </c>
      <c r="I39" s="19">
        <v>30632</v>
      </c>
      <c r="J39" s="19">
        <v>30632</v>
      </c>
      <c r="K39" s="19">
        <v>30632</v>
      </c>
      <c r="L39" s="19">
        <v>30632</v>
      </c>
      <c r="M39" s="19">
        <v>30632</v>
      </c>
      <c r="N39" s="20">
        <v>30618</v>
      </c>
      <c r="O39" s="21">
        <v>367570</v>
      </c>
      <c r="P39" s="19">
        <v>388829</v>
      </c>
      <c r="Q39" s="22">
        <v>411322</v>
      </c>
    </row>
    <row r="40" spans="1:17" ht="13.5">
      <c r="A40" s="3" t="s">
        <v>34</v>
      </c>
      <c r="B40" s="2"/>
      <c r="C40" s="19">
        <v>646617</v>
      </c>
      <c r="D40" s="19">
        <v>646617</v>
      </c>
      <c r="E40" s="19">
        <v>646617</v>
      </c>
      <c r="F40" s="19">
        <v>646617</v>
      </c>
      <c r="G40" s="19">
        <v>646617</v>
      </c>
      <c r="H40" s="19">
        <v>646617</v>
      </c>
      <c r="I40" s="19">
        <v>646617</v>
      </c>
      <c r="J40" s="19">
        <v>646617</v>
      </c>
      <c r="K40" s="19">
        <v>646617</v>
      </c>
      <c r="L40" s="19">
        <v>646617</v>
      </c>
      <c r="M40" s="19">
        <v>646617</v>
      </c>
      <c r="N40" s="20">
        <v>646561</v>
      </c>
      <c r="O40" s="21">
        <v>7759348</v>
      </c>
      <c r="P40" s="19">
        <v>7972325</v>
      </c>
      <c r="Q40" s="22">
        <v>8197303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3226465</v>
      </c>
      <c r="D42" s="16">
        <f t="shared" si="8"/>
        <v>3226465</v>
      </c>
      <c r="E42" s="16">
        <f>SUM(E43:E46)</f>
        <v>3226465</v>
      </c>
      <c r="F42" s="16">
        <f>SUM(F43:F46)</f>
        <v>3226465</v>
      </c>
      <c r="G42" s="16">
        <f>SUM(G43:G46)</f>
        <v>3226465</v>
      </c>
      <c r="H42" s="16">
        <f>SUM(H43:H46)</f>
        <v>3226465</v>
      </c>
      <c r="I42" s="16">
        <f t="shared" si="8"/>
        <v>3226465</v>
      </c>
      <c r="J42" s="16">
        <f t="shared" si="8"/>
        <v>3226465</v>
      </c>
      <c r="K42" s="16">
        <f t="shared" si="8"/>
        <v>3226465</v>
      </c>
      <c r="L42" s="16">
        <f>SUM(L43:L46)</f>
        <v>3226465</v>
      </c>
      <c r="M42" s="16">
        <f>SUM(M43:M46)</f>
        <v>3226465</v>
      </c>
      <c r="N42" s="27">
        <f t="shared" si="8"/>
        <v>3226357</v>
      </c>
      <c r="O42" s="28">
        <f t="shared" si="8"/>
        <v>38717472</v>
      </c>
      <c r="P42" s="16">
        <f t="shared" si="8"/>
        <v>40864934</v>
      </c>
      <c r="Q42" s="29">
        <f t="shared" si="8"/>
        <v>43770159</v>
      </c>
    </row>
    <row r="43" spans="1:17" ht="13.5">
      <c r="A43" s="3" t="s">
        <v>37</v>
      </c>
      <c r="B43" s="2"/>
      <c r="C43" s="19">
        <v>1926388</v>
      </c>
      <c r="D43" s="19">
        <v>1926388</v>
      </c>
      <c r="E43" s="19">
        <v>1926388</v>
      </c>
      <c r="F43" s="19">
        <v>1926388</v>
      </c>
      <c r="G43" s="19">
        <v>1926388</v>
      </c>
      <c r="H43" s="19">
        <v>1926388</v>
      </c>
      <c r="I43" s="19">
        <v>1926388</v>
      </c>
      <c r="J43" s="19">
        <v>1926388</v>
      </c>
      <c r="K43" s="19">
        <v>1926388</v>
      </c>
      <c r="L43" s="19">
        <v>1926388</v>
      </c>
      <c r="M43" s="19">
        <v>1926388</v>
      </c>
      <c r="N43" s="20">
        <v>1926363</v>
      </c>
      <c r="O43" s="21">
        <v>23116631</v>
      </c>
      <c r="P43" s="19">
        <v>24229944</v>
      </c>
      <c r="Q43" s="22">
        <v>26055623</v>
      </c>
    </row>
    <row r="44" spans="1:17" ht="13.5">
      <c r="A44" s="3" t="s">
        <v>38</v>
      </c>
      <c r="B44" s="2"/>
      <c r="C44" s="19">
        <v>457910</v>
      </c>
      <c r="D44" s="19">
        <v>457910</v>
      </c>
      <c r="E44" s="19">
        <v>457910</v>
      </c>
      <c r="F44" s="19">
        <v>457910</v>
      </c>
      <c r="G44" s="19">
        <v>457910</v>
      </c>
      <c r="H44" s="19">
        <v>457910</v>
      </c>
      <c r="I44" s="19">
        <v>457910</v>
      </c>
      <c r="J44" s="19">
        <v>457910</v>
      </c>
      <c r="K44" s="19">
        <v>457910</v>
      </c>
      <c r="L44" s="19">
        <v>457910</v>
      </c>
      <c r="M44" s="19">
        <v>457910</v>
      </c>
      <c r="N44" s="20">
        <v>457886</v>
      </c>
      <c r="O44" s="21">
        <v>5494896</v>
      </c>
      <c r="P44" s="19">
        <v>5967683</v>
      </c>
      <c r="Q44" s="22">
        <v>6459418</v>
      </c>
    </row>
    <row r="45" spans="1:17" ht="13.5">
      <c r="A45" s="3" t="s">
        <v>39</v>
      </c>
      <c r="B45" s="2"/>
      <c r="C45" s="23">
        <v>314744</v>
      </c>
      <c r="D45" s="23">
        <v>314744</v>
      </c>
      <c r="E45" s="23">
        <v>314744</v>
      </c>
      <c r="F45" s="23">
        <v>314744</v>
      </c>
      <c r="G45" s="23">
        <v>314744</v>
      </c>
      <c r="H45" s="23">
        <v>314744</v>
      </c>
      <c r="I45" s="23">
        <v>314744</v>
      </c>
      <c r="J45" s="23">
        <v>314744</v>
      </c>
      <c r="K45" s="23">
        <v>314744</v>
      </c>
      <c r="L45" s="23">
        <v>314744</v>
      </c>
      <c r="M45" s="23">
        <v>314744</v>
      </c>
      <c r="N45" s="24">
        <v>314717</v>
      </c>
      <c r="O45" s="25">
        <v>3776901</v>
      </c>
      <c r="P45" s="23">
        <v>4095443</v>
      </c>
      <c r="Q45" s="26">
        <v>4427576</v>
      </c>
    </row>
    <row r="46" spans="1:17" ht="13.5">
      <c r="A46" s="3" t="s">
        <v>40</v>
      </c>
      <c r="B46" s="2"/>
      <c r="C46" s="19">
        <v>527423</v>
      </c>
      <c r="D46" s="19">
        <v>527423</v>
      </c>
      <c r="E46" s="19">
        <v>527423</v>
      </c>
      <c r="F46" s="19">
        <v>527423</v>
      </c>
      <c r="G46" s="19">
        <v>527423</v>
      </c>
      <c r="H46" s="19">
        <v>527423</v>
      </c>
      <c r="I46" s="19">
        <v>527423</v>
      </c>
      <c r="J46" s="19">
        <v>527423</v>
      </c>
      <c r="K46" s="19">
        <v>527423</v>
      </c>
      <c r="L46" s="19">
        <v>527423</v>
      </c>
      <c r="M46" s="19">
        <v>527423</v>
      </c>
      <c r="N46" s="20">
        <v>527391</v>
      </c>
      <c r="O46" s="21">
        <v>6329044</v>
      </c>
      <c r="P46" s="19">
        <v>6571864</v>
      </c>
      <c r="Q46" s="22">
        <v>6827542</v>
      </c>
    </row>
    <row r="47" spans="1:17" ht="13.5">
      <c r="A47" s="1" t="s">
        <v>41</v>
      </c>
      <c r="B47" s="4"/>
      <c r="C47" s="16">
        <v>81057</v>
      </c>
      <c r="D47" s="16">
        <v>81057</v>
      </c>
      <c r="E47" s="16">
        <v>81057</v>
      </c>
      <c r="F47" s="16">
        <v>81057</v>
      </c>
      <c r="G47" s="16">
        <v>81057</v>
      </c>
      <c r="H47" s="16">
        <v>81057</v>
      </c>
      <c r="I47" s="16">
        <v>81057</v>
      </c>
      <c r="J47" s="16">
        <v>81057</v>
      </c>
      <c r="K47" s="16">
        <v>81057</v>
      </c>
      <c r="L47" s="16">
        <v>81057</v>
      </c>
      <c r="M47" s="16">
        <v>81057</v>
      </c>
      <c r="N47" s="27">
        <v>81067</v>
      </c>
      <c r="O47" s="28">
        <v>972694</v>
      </c>
      <c r="P47" s="16">
        <v>1020450</v>
      </c>
      <c r="Q47" s="29">
        <v>1070578</v>
      </c>
    </row>
    <row r="48" spans="1:17" ht="13.5">
      <c r="A48" s="5" t="s">
        <v>44</v>
      </c>
      <c r="B48" s="6"/>
      <c r="C48" s="41">
        <f aca="true" t="shared" si="9" ref="C48:Q48">+C28+C32+C38+C42+C47</f>
        <v>7289958</v>
      </c>
      <c r="D48" s="41">
        <f t="shared" si="9"/>
        <v>7289958</v>
      </c>
      <c r="E48" s="41">
        <f>+E28+E32+E38+E42+E47</f>
        <v>7289958</v>
      </c>
      <c r="F48" s="41">
        <f>+F28+F32+F38+F42+F47</f>
        <v>7289958</v>
      </c>
      <c r="G48" s="41">
        <f>+G28+G32+G38+G42+G47</f>
        <v>7289958</v>
      </c>
      <c r="H48" s="41">
        <f>+H28+H32+H38+H42+H47</f>
        <v>7289958</v>
      </c>
      <c r="I48" s="41">
        <f t="shared" si="9"/>
        <v>7289958</v>
      </c>
      <c r="J48" s="41">
        <f t="shared" si="9"/>
        <v>7289958</v>
      </c>
      <c r="K48" s="41">
        <f t="shared" si="9"/>
        <v>7289958</v>
      </c>
      <c r="L48" s="41">
        <f>+L28+L32+L38+L42+L47</f>
        <v>7289958</v>
      </c>
      <c r="M48" s="41">
        <f>+M28+M32+M38+M42+M47</f>
        <v>7289958</v>
      </c>
      <c r="N48" s="42">
        <f t="shared" si="9"/>
        <v>7289540</v>
      </c>
      <c r="O48" s="43">
        <f t="shared" si="9"/>
        <v>87479078</v>
      </c>
      <c r="P48" s="41">
        <f t="shared" si="9"/>
        <v>91955785</v>
      </c>
      <c r="Q48" s="44">
        <f t="shared" si="9"/>
        <v>97317205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289373</v>
      </c>
      <c r="D49" s="45">
        <f t="shared" si="10"/>
        <v>289373</v>
      </c>
      <c r="E49" s="45">
        <f t="shared" si="10"/>
        <v>289373</v>
      </c>
      <c r="F49" s="45">
        <f t="shared" si="10"/>
        <v>289373</v>
      </c>
      <c r="G49" s="45">
        <f t="shared" si="10"/>
        <v>289373</v>
      </c>
      <c r="H49" s="45">
        <f t="shared" si="10"/>
        <v>289373</v>
      </c>
      <c r="I49" s="45">
        <f t="shared" si="10"/>
        <v>289373</v>
      </c>
      <c r="J49" s="45">
        <f t="shared" si="10"/>
        <v>289373</v>
      </c>
      <c r="K49" s="45">
        <f t="shared" si="10"/>
        <v>289373</v>
      </c>
      <c r="L49" s="45">
        <f>+L25-L48</f>
        <v>289373</v>
      </c>
      <c r="M49" s="45">
        <f>+M25-M48</f>
        <v>289373</v>
      </c>
      <c r="N49" s="46">
        <f t="shared" si="10"/>
        <v>289754</v>
      </c>
      <c r="O49" s="47">
        <f t="shared" si="10"/>
        <v>3472857</v>
      </c>
      <c r="P49" s="45">
        <f t="shared" si="10"/>
        <v>2090488</v>
      </c>
      <c r="Q49" s="48">
        <f t="shared" si="10"/>
        <v>10815824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9060536</v>
      </c>
      <c r="D5" s="16">
        <f t="shared" si="0"/>
        <v>9060536</v>
      </c>
      <c r="E5" s="16">
        <f t="shared" si="0"/>
        <v>9060536</v>
      </c>
      <c r="F5" s="16">
        <f t="shared" si="0"/>
        <v>9060536</v>
      </c>
      <c r="G5" s="16">
        <f t="shared" si="0"/>
        <v>9060536</v>
      </c>
      <c r="H5" s="16">
        <f t="shared" si="0"/>
        <v>9060536</v>
      </c>
      <c r="I5" s="16">
        <f t="shared" si="0"/>
        <v>9060536</v>
      </c>
      <c r="J5" s="16">
        <f t="shared" si="0"/>
        <v>9060536</v>
      </c>
      <c r="K5" s="16">
        <f t="shared" si="0"/>
        <v>9060536</v>
      </c>
      <c r="L5" s="16">
        <f>SUM(L6:L8)</f>
        <v>9060536</v>
      </c>
      <c r="M5" s="16">
        <f>SUM(M6:M8)</f>
        <v>9060536</v>
      </c>
      <c r="N5" s="17">
        <f t="shared" si="0"/>
        <v>9060488</v>
      </c>
      <c r="O5" s="18">
        <f t="shared" si="0"/>
        <v>108726384</v>
      </c>
      <c r="P5" s="16">
        <f t="shared" si="0"/>
        <v>116244429</v>
      </c>
      <c r="Q5" s="17">
        <f t="shared" si="0"/>
        <v>122735133</v>
      </c>
    </row>
    <row r="6" spans="1:17" ht="13.5">
      <c r="A6" s="3" t="s">
        <v>23</v>
      </c>
      <c r="B6" s="2"/>
      <c r="C6" s="19">
        <v>151463</v>
      </c>
      <c r="D6" s="19">
        <v>151463</v>
      </c>
      <c r="E6" s="19">
        <v>151463</v>
      </c>
      <c r="F6" s="19">
        <v>151463</v>
      </c>
      <c r="G6" s="19">
        <v>151463</v>
      </c>
      <c r="H6" s="19">
        <v>151463</v>
      </c>
      <c r="I6" s="19">
        <v>151463</v>
      </c>
      <c r="J6" s="19">
        <v>151463</v>
      </c>
      <c r="K6" s="19">
        <v>151463</v>
      </c>
      <c r="L6" s="19">
        <v>151463</v>
      </c>
      <c r="M6" s="19">
        <v>151463</v>
      </c>
      <c r="N6" s="20">
        <v>151463</v>
      </c>
      <c r="O6" s="21">
        <v>1817556</v>
      </c>
      <c r="P6" s="19">
        <v>781943</v>
      </c>
      <c r="Q6" s="22">
        <v>817912</v>
      </c>
    </row>
    <row r="7" spans="1:17" ht="13.5">
      <c r="A7" s="3" t="s">
        <v>24</v>
      </c>
      <c r="B7" s="2"/>
      <c r="C7" s="23">
        <v>8909073</v>
      </c>
      <c r="D7" s="23">
        <v>8909073</v>
      </c>
      <c r="E7" s="23">
        <v>8909073</v>
      </c>
      <c r="F7" s="23">
        <v>8909073</v>
      </c>
      <c r="G7" s="23">
        <v>8909073</v>
      </c>
      <c r="H7" s="23">
        <v>8909073</v>
      </c>
      <c r="I7" s="23">
        <v>8909073</v>
      </c>
      <c r="J7" s="23">
        <v>8909073</v>
      </c>
      <c r="K7" s="23">
        <v>8909073</v>
      </c>
      <c r="L7" s="23">
        <v>8909073</v>
      </c>
      <c r="M7" s="23">
        <v>8909073</v>
      </c>
      <c r="N7" s="24">
        <v>8909025</v>
      </c>
      <c r="O7" s="25">
        <v>106908828</v>
      </c>
      <c r="P7" s="23">
        <v>115462486</v>
      </c>
      <c r="Q7" s="26">
        <v>121917221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742738</v>
      </c>
      <c r="D9" s="16">
        <f t="shared" si="1"/>
        <v>742738</v>
      </c>
      <c r="E9" s="16">
        <f t="shared" si="1"/>
        <v>742738</v>
      </c>
      <c r="F9" s="16">
        <f t="shared" si="1"/>
        <v>742738</v>
      </c>
      <c r="G9" s="16">
        <f t="shared" si="1"/>
        <v>742738</v>
      </c>
      <c r="H9" s="16">
        <f t="shared" si="1"/>
        <v>742738</v>
      </c>
      <c r="I9" s="16">
        <f t="shared" si="1"/>
        <v>742738</v>
      </c>
      <c r="J9" s="16">
        <f t="shared" si="1"/>
        <v>742738</v>
      </c>
      <c r="K9" s="16">
        <f t="shared" si="1"/>
        <v>742738</v>
      </c>
      <c r="L9" s="16">
        <f>SUM(L10:L14)</f>
        <v>742738</v>
      </c>
      <c r="M9" s="16">
        <f>SUM(M10:M14)</f>
        <v>742738</v>
      </c>
      <c r="N9" s="27">
        <f t="shared" si="1"/>
        <v>742713</v>
      </c>
      <c r="O9" s="28">
        <f t="shared" si="1"/>
        <v>8912831</v>
      </c>
      <c r="P9" s="16">
        <f t="shared" si="1"/>
        <v>1477821</v>
      </c>
      <c r="Q9" s="29">
        <f t="shared" si="1"/>
        <v>1545802</v>
      </c>
    </row>
    <row r="10" spans="1:17" ht="13.5">
      <c r="A10" s="3" t="s">
        <v>27</v>
      </c>
      <c r="B10" s="2"/>
      <c r="C10" s="19">
        <v>114415</v>
      </c>
      <c r="D10" s="19">
        <v>114415</v>
      </c>
      <c r="E10" s="19">
        <v>114415</v>
      </c>
      <c r="F10" s="19">
        <v>114415</v>
      </c>
      <c r="G10" s="19">
        <v>114415</v>
      </c>
      <c r="H10" s="19">
        <v>114415</v>
      </c>
      <c r="I10" s="19">
        <v>114415</v>
      </c>
      <c r="J10" s="19">
        <v>114415</v>
      </c>
      <c r="K10" s="19">
        <v>114415</v>
      </c>
      <c r="L10" s="19">
        <v>114415</v>
      </c>
      <c r="M10" s="19">
        <v>114415</v>
      </c>
      <c r="N10" s="20">
        <v>114380</v>
      </c>
      <c r="O10" s="21">
        <v>1372945</v>
      </c>
      <c r="P10" s="19">
        <v>1436101</v>
      </c>
      <c r="Q10" s="22">
        <v>1502163</v>
      </c>
    </row>
    <row r="11" spans="1:17" ht="13.5">
      <c r="A11" s="3" t="s">
        <v>28</v>
      </c>
      <c r="B11" s="2"/>
      <c r="C11" s="19">
        <v>628323</v>
      </c>
      <c r="D11" s="19">
        <v>628323</v>
      </c>
      <c r="E11" s="19">
        <v>628323</v>
      </c>
      <c r="F11" s="19">
        <v>628323</v>
      </c>
      <c r="G11" s="19">
        <v>628323</v>
      </c>
      <c r="H11" s="19">
        <v>628323</v>
      </c>
      <c r="I11" s="19">
        <v>628323</v>
      </c>
      <c r="J11" s="19">
        <v>628323</v>
      </c>
      <c r="K11" s="19">
        <v>628323</v>
      </c>
      <c r="L11" s="19">
        <v>628323</v>
      </c>
      <c r="M11" s="19">
        <v>628323</v>
      </c>
      <c r="N11" s="20">
        <v>628333</v>
      </c>
      <c r="O11" s="21">
        <v>7539886</v>
      </c>
      <c r="P11" s="19">
        <v>41720</v>
      </c>
      <c r="Q11" s="22">
        <v>43639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707752</v>
      </c>
      <c r="D15" s="16">
        <f t="shared" si="2"/>
        <v>707752</v>
      </c>
      <c r="E15" s="16">
        <f t="shared" si="2"/>
        <v>707752</v>
      </c>
      <c r="F15" s="16">
        <f t="shared" si="2"/>
        <v>707752</v>
      </c>
      <c r="G15" s="16">
        <f t="shared" si="2"/>
        <v>707752</v>
      </c>
      <c r="H15" s="16">
        <f t="shared" si="2"/>
        <v>707752</v>
      </c>
      <c r="I15" s="16">
        <f t="shared" si="2"/>
        <v>707752</v>
      </c>
      <c r="J15" s="16">
        <f t="shared" si="2"/>
        <v>707752</v>
      </c>
      <c r="K15" s="16">
        <f t="shared" si="2"/>
        <v>707752</v>
      </c>
      <c r="L15" s="16">
        <f>SUM(L16:L18)</f>
        <v>707752</v>
      </c>
      <c r="M15" s="16">
        <f>SUM(M16:M18)</f>
        <v>707752</v>
      </c>
      <c r="N15" s="27">
        <f t="shared" si="2"/>
        <v>707739</v>
      </c>
      <c r="O15" s="28">
        <f t="shared" si="2"/>
        <v>8493011</v>
      </c>
      <c r="P15" s="16">
        <f t="shared" si="2"/>
        <v>6001226</v>
      </c>
      <c r="Q15" s="29">
        <f t="shared" si="2"/>
        <v>4878075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707752</v>
      </c>
      <c r="D17" s="19">
        <v>707752</v>
      </c>
      <c r="E17" s="19">
        <v>707752</v>
      </c>
      <c r="F17" s="19">
        <v>707752</v>
      </c>
      <c r="G17" s="19">
        <v>707752</v>
      </c>
      <c r="H17" s="19">
        <v>707752</v>
      </c>
      <c r="I17" s="19">
        <v>707752</v>
      </c>
      <c r="J17" s="19">
        <v>707752</v>
      </c>
      <c r="K17" s="19">
        <v>707752</v>
      </c>
      <c r="L17" s="19">
        <v>707752</v>
      </c>
      <c r="M17" s="19">
        <v>707752</v>
      </c>
      <c r="N17" s="20">
        <v>707739</v>
      </c>
      <c r="O17" s="21">
        <v>8493011</v>
      </c>
      <c r="P17" s="19">
        <v>6001226</v>
      </c>
      <c r="Q17" s="22">
        <v>4878075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16790610</v>
      </c>
      <c r="D19" s="16">
        <f t="shared" si="3"/>
        <v>16790610</v>
      </c>
      <c r="E19" s="16">
        <f t="shared" si="3"/>
        <v>16790610</v>
      </c>
      <c r="F19" s="16">
        <f t="shared" si="3"/>
        <v>16790610</v>
      </c>
      <c r="G19" s="16">
        <f t="shared" si="3"/>
        <v>16790610</v>
      </c>
      <c r="H19" s="16">
        <f t="shared" si="3"/>
        <v>16790610</v>
      </c>
      <c r="I19" s="16">
        <f t="shared" si="3"/>
        <v>16790610</v>
      </c>
      <c r="J19" s="16">
        <f t="shared" si="3"/>
        <v>16790610</v>
      </c>
      <c r="K19" s="16">
        <f t="shared" si="3"/>
        <v>16790610</v>
      </c>
      <c r="L19" s="16">
        <f>SUM(L20:L23)</f>
        <v>16790610</v>
      </c>
      <c r="M19" s="16">
        <f>SUM(M20:M23)</f>
        <v>16790610</v>
      </c>
      <c r="N19" s="27">
        <f t="shared" si="3"/>
        <v>16790628</v>
      </c>
      <c r="O19" s="28">
        <f t="shared" si="3"/>
        <v>201487338</v>
      </c>
      <c r="P19" s="16">
        <f t="shared" si="3"/>
        <v>191126026</v>
      </c>
      <c r="Q19" s="29">
        <f t="shared" si="3"/>
        <v>201984850</v>
      </c>
    </row>
    <row r="20" spans="1:17" ht="13.5">
      <c r="A20" s="3" t="s">
        <v>37</v>
      </c>
      <c r="B20" s="2"/>
      <c r="C20" s="19">
        <v>8461601</v>
      </c>
      <c r="D20" s="19">
        <v>8461601</v>
      </c>
      <c r="E20" s="19">
        <v>8461601</v>
      </c>
      <c r="F20" s="19">
        <v>8461601</v>
      </c>
      <c r="G20" s="19">
        <v>8461601</v>
      </c>
      <c r="H20" s="19">
        <v>8461601</v>
      </c>
      <c r="I20" s="19">
        <v>8461601</v>
      </c>
      <c r="J20" s="19">
        <v>8461601</v>
      </c>
      <c r="K20" s="19">
        <v>8461601</v>
      </c>
      <c r="L20" s="19">
        <v>8461601</v>
      </c>
      <c r="M20" s="19">
        <v>8461601</v>
      </c>
      <c r="N20" s="20">
        <v>8461603</v>
      </c>
      <c r="O20" s="21">
        <v>101539214</v>
      </c>
      <c r="P20" s="19">
        <v>104755824</v>
      </c>
      <c r="Q20" s="22">
        <v>115528592</v>
      </c>
    </row>
    <row r="21" spans="1:17" ht="13.5">
      <c r="A21" s="3" t="s">
        <v>38</v>
      </c>
      <c r="B21" s="2"/>
      <c r="C21" s="19">
        <v>4125343</v>
      </c>
      <c r="D21" s="19">
        <v>4125343</v>
      </c>
      <c r="E21" s="19">
        <v>4125343</v>
      </c>
      <c r="F21" s="19">
        <v>4125343</v>
      </c>
      <c r="G21" s="19">
        <v>4125343</v>
      </c>
      <c r="H21" s="19">
        <v>4125343</v>
      </c>
      <c r="I21" s="19">
        <v>4125343</v>
      </c>
      <c r="J21" s="19">
        <v>4125343</v>
      </c>
      <c r="K21" s="19">
        <v>4125343</v>
      </c>
      <c r="L21" s="19">
        <v>4125343</v>
      </c>
      <c r="M21" s="19">
        <v>4125343</v>
      </c>
      <c r="N21" s="20">
        <v>4125354</v>
      </c>
      <c r="O21" s="21">
        <v>49504127</v>
      </c>
      <c r="P21" s="19">
        <v>49531815</v>
      </c>
      <c r="Q21" s="22">
        <v>50526427</v>
      </c>
    </row>
    <row r="22" spans="1:17" ht="13.5">
      <c r="A22" s="3" t="s">
        <v>39</v>
      </c>
      <c r="B22" s="2"/>
      <c r="C22" s="23">
        <v>2927480</v>
      </c>
      <c r="D22" s="23">
        <v>2927480</v>
      </c>
      <c r="E22" s="23">
        <v>2927480</v>
      </c>
      <c r="F22" s="23">
        <v>2927480</v>
      </c>
      <c r="G22" s="23">
        <v>2927480</v>
      </c>
      <c r="H22" s="23">
        <v>2927480</v>
      </c>
      <c r="I22" s="23">
        <v>2927480</v>
      </c>
      <c r="J22" s="23">
        <v>2927480</v>
      </c>
      <c r="K22" s="23">
        <v>2927480</v>
      </c>
      <c r="L22" s="23">
        <v>2927480</v>
      </c>
      <c r="M22" s="23">
        <v>2927480</v>
      </c>
      <c r="N22" s="24">
        <v>2927474</v>
      </c>
      <c r="O22" s="25">
        <v>35129754</v>
      </c>
      <c r="P22" s="23">
        <v>21147173</v>
      </c>
      <c r="Q22" s="26">
        <v>19516822</v>
      </c>
    </row>
    <row r="23" spans="1:17" ht="13.5">
      <c r="A23" s="3" t="s">
        <v>40</v>
      </c>
      <c r="B23" s="2"/>
      <c r="C23" s="19">
        <v>1276186</v>
      </c>
      <c r="D23" s="19">
        <v>1276186</v>
      </c>
      <c r="E23" s="19">
        <v>1276186</v>
      </c>
      <c r="F23" s="19">
        <v>1276186</v>
      </c>
      <c r="G23" s="19">
        <v>1276186</v>
      </c>
      <c r="H23" s="19">
        <v>1276186</v>
      </c>
      <c r="I23" s="19">
        <v>1276186</v>
      </c>
      <c r="J23" s="19">
        <v>1276186</v>
      </c>
      <c r="K23" s="19">
        <v>1276186</v>
      </c>
      <c r="L23" s="19">
        <v>1276186</v>
      </c>
      <c r="M23" s="19">
        <v>1276186</v>
      </c>
      <c r="N23" s="20">
        <v>1276197</v>
      </c>
      <c r="O23" s="21">
        <v>15314243</v>
      </c>
      <c r="P23" s="19">
        <v>15691214</v>
      </c>
      <c r="Q23" s="22">
        <v>16413009</v>
      </c>
    </row>
    <row r="24" spans="1:17" ht="13.5">
      <c r="A24" s="1" t="s">
        <v>41</v>
      </c>
      <c r="B24" s="4"/>
      <c r="C24" s="16">
        <v>3757</v>
      </c>
      <c r="D24" s="16">
        <v>3757</v>
      </c>
      <c r="E24" s="16">
        <v>3757</v>
      </c>
      <c r="F24" s="16">
        <v>3757</v>
      </c>
      <c r="G24" s="16">
        <v>3757</v>
      </c>
      <c r="H24" s="16">
        <v>3757</v>
      </c>
      <c r="I24" s="16">
        <v>3757</v>
      </c>
      <c r="J24" s="16">
        <v>3757</v>
      </c>
      <c r="K24" s="16">
        <v>3757</v>
      </c>
      <c r="L24" s="16">
        <v>3757</v>
      </c>
      <c r="M24" s="16">
        <v>3757</v>
      </c>
      <c r="N24" s="27">
        <v>3760</v>
      </c>
      <c r="O24" s="28">
        <v>45087</v>
      </c>
      <c r="P24" s="16">
        <v>47162</v>
      </c>
      <c r="Q24" s="29">
        <v>49330</v>
      </c>
    </row>
    <row r="25" spans="1:17" ht="13.5">
      <c r="A25" s="5" t="s">
        <v>42</v>
      </c>
      <c r="B25" s="6"/>
      <c r="C25" s="41">
        <f aca="true" t="shared" si="4" ref="C25:Q25">+C5+C9+C15+C19+C24</f>
        <v>27305393</v>
      </c>
      <c r="D25" s="41">
        <f t="shared" si="4"/>
        <v>27305393</v>
      </c>
      <c r="E25" s="41">
        <f t="shared" si="4"/>
        <v>27305393</v>
      </c>
      <c r="F25" s="41">
        <f t="shared" si="4"/>
        <v>27305393</v>
      </c>
      <c r="G25" s="41">
        <f t="shared" si="4"/>
        <v>27305393</v>
      </c>
      <c r="H25" s="41">
        <f t="shared" si="4"/>
        <v>27305393</v>
      </c>
      <c r="I25" s="41">
        <f t="shared" si="4"/>
        <v>27305393</v>
      </c>
      <c r="J25" s="41">
        <f t="shared" si="4"/>
        <v>27305393</v>
      </c>
      <c r="K25" s="41">
        <f t="shared" si="4"/>
        <v>27305393</v>
      </c>
      <c r="L25" s="41">
        <f>+L5+L9+L15+L19+L24</f>
        <v>27305393</v>
      </c>
      <c r="M25" s="41">
        <f>+M5+M9+M15+M19+M24</f>
        <v>27305393</v>
      </c>
      <c r="N25" s="42">
        <f t="shared" si="4"/>
        <v>27305328</v>
      </c>
      <c r="O25" s="43">
        <f t="shared" si="4"/>
        <v>327664651</v>
      </c>
      <c r="P25" s="41">
        <f t="shared" si="4"/>
        <v>314896664</v>
      </c>
      <c r="Q25" s="44">
        <f t="shared" si="4"/>
        <v>331193190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9527665</v>
      </c>
      <c r="D28" s="16">
        <f t="shared" si="5"/>
        <v>9527665</v>
      </c>
      <c r="E28" s="16">
        <f>SUM(E29:E31)</f>
        <v>9527665</v>
      </c>
      <c r="F28" s="16">
        <f>SUM(F29:F31)</f>
        <v>9527665</v>
      </c>
      <c r="G28" s="16">
        <f>SUM(G29:G31)</f>
        <v>9527665</v>
      </c>
      <c r="H28" s="16">
        <f>SUM(H29:H31)</f>
        <v>9527665</v>
      </c>
      <c r="I28" s="16">
        <f t="shared" si="5"/>
        <v>9527665</v>
      </c>
      <c r="J28" s="16">
        <f t="shared" si="5"/>
        <v>9527665</v>
      </c>
      <c r="K28" s="16">
        <f t="shared" si="5"/>
        <v>9527665</v>
      </c>
      <c r="L28" s="16">
        <f>SUM(L29:L31)</f>
        <v>9527665</v>
      </c>
      <c r="M28" s="16">
        <f>SUM(M29:M31)</f>
        <v>9527665</v>
      </c>
      <c r="N28" s="17">
        <f t="shared" si="5"/>
        <v>9527561</v>
      </c>
      <c r="O28" s="18">
        <f t="shared" si="5"/>
        <v>114331876</v>
      </c>
      <c r="P28" s="16">
        <f t="shared" si="5"/>
        <v>118765901</v>
      </c>
      <c r="Q28" s="17">
        <f t="shared" si="5"/>
        <v>124167273</v>
      </c>
    </row>
    <row r="29" spans="1:17" ht="13.5">
      <c r="A29" s="3" t="s">
        <v>23</v>
      </c>
      <c r="B29" s="2"/>
      <c r="C29" s="19">
        <v>1661474</v>
      </c>
      <c r="D29" s="19">
        <v>1661474</v>
      </c>
      <c r="E29" s="19">
        <v>1661474</v>
      </c>
      <c r="F29" s="19">
        <v>1661474</v>
      </c>
      <c r="G29" s="19">
        <v>1661474</v>
      </c>
      <c r="H29" s="19">
        <v>1661474</v>
      </c>
      <c r="I29" s="19">
        <v>1661474</v>
      </c>
      <c r="J29" s="19">
        <v>1661474</v>
      </c>
      <c r="K29" s="19">
        <v>1661474</v>
      </c>
      <c r="L29" s="19">
        <v>1661474</v>
      </c>
      <c r="M29" s="19">
        <v>1661474</v>
      </c>
      <c r="N29" s="20">
        <v>1661490</v>
      </c>
      <c r="O29" s="21">
        <v>19937704</v>
      </c>
      <c r="P29" s="19">
        <v>20781959</v>
      </c>
      <c r="Q29" s="22">
        <v>21737926</v>
      </c>
    </row>
    <row r="30" spans="1:17" ht="13.5">
      <c r="A30" s="3" t="s">
        <v>24</v>
      </c>
      <c r="B30" s="2"/>
      <c r="C30" s="23">
        <v>7741787</v>
      </c>
      <c r="D30" s="23">
        <v>7741787</v>
      </c>
      <c r="E30" s="23">
        <v>7741787</v>
      </c>
      <c r="F30" s="23">
        <v>7741787</v>
      </c>
      <c r="G30" s="23">
        <v>7741787</v>
      </c>
      <c r="H30" s="23">
        <v>7741787</v>
      </c>
      <c r="I30" s="23">
        <v>7741787</v>
      </c>
      <c r="J30" s="23">
        <v>7741787</v>
      </c>
      <c r="K30" s="23">
        <v>7741787</v>
      </c>
      <c r="L30" s="23">
        <v>7741787</v>
      </c>
      <c r="M30" s="23">
        <v>7741787</v>
      </c>
      <c r="N30" s="24">
        <v>7741666</v>
      </c>
      <c r="O30" s="25">
        <v>92901323</v>
      </c>
      <c r="P30" s="23">
        <v>96422422</v>
      </c>
      <c r="Q30" s="26">
        <v>100795997</v>
      </c>
    </row>
    <row r="31" spans="1:17" ht="13.5">
      <c r="A31" s="3" t="s">
        <v>25</v>
      </c>
      <c r="B31" s="2"/>
      <c r="C31" s="19">
        <v>124404</v>
      </c>
      <c r="D31" s="19">
        <v>124404</v>
      </c>
      <c r="E31" s="19">
        <v>124404</v>
      </c>
      <c r="F31" s="19">
        <v>124404</v>
      </c>
      <c r="G31" s="19">
        <v>124404</v>
      </c>
      <c r="H31" s="19">
        <v>124404</v>
      </c>
      <c r="I31" s="19">
        <v>124404</v>
      </c>
      <c r="J31" s="19">
        <v>124404</v>
      </c>
      <c r="K31" s="19">
        <v>124404</v>
      </c>
      <c r="L31" s="19">
        <v>124404</v>
      </c>
      <c r="M31" s="19">
        <v>124404</v>
      </c>
      <c r="N31" s="20">
        <v>124405</v>
      </c>
      <c r="O31" s="21">
        <v>1492849</v>
      </c>
      <c r="P31" s="19">
        <v>1561520</v>
      </c>
      <c r="Q31" s="22">
        <v>1633350</v>
      </c>
    </row>
    <row r="32" spans="1:17" ht="13.5">
      <c r="A32" s="1" t="s">
        <v>26</v>
      </c>
      <c r="B32" s="2"/>
      <c r="C32" s="16">
        <f aca="true" t="shared" si="6" ref="C32:Q32">SUM(C33:C37)</f>
        <v>1442525</v>
      </c>
      <c r="D32" s="16">
        <f t="shared" si="6"/>
        <v>1442525</v>
      </c>
      <c r="E32" s="16">
        <f>SUM(E33:E37)</f>
        <v>1442525</v>
      </c>
      <c r="F32" s="16">
        <f>SUM(F33:F37)</f>
        <v>1442525</v>
      </c>
      <c r="G32" s="16">
        <f>SUM(G33:G37)</f>
        <v>1442525</v>
      </c>
      <c r="H32" s="16">
        <f>SUM(H33:H37)</f>
        <v>1442525</v>
      </c>
      <c r="I32" s="16">
        <f t="shared" si="6"/>
        <v>1442525</v>
      </c>
      <c r="J32" s="16">
        <f t="shared" si="6"/>
        <v>1442525</v>
      </c>
      <c r="K32" s="16">
        <f t="shared" si="6"/>
        <v>1442525</v>
      </c>
      <c r="L32" s="16">
        <f>SUM(L33:L37)</f>
        <v>1442525</v>
      </c>
      <c r="M32" s="16">
        <f>SUM(M33:M37)</f>
        <v>1442525</v>
      </c>
      <c r="N32" s="27">
        <f t="shared" si="6"/>
        <v>1442462</v>
      </c>
      <c r="O32" s="28">
        <f t="shared" si="6"/>
        <v>17310237</v>
      </c>
      <c r="P32" s="16">
        <f t="shared" si="6"/>
        <v>18378471</v>
      </c>
      <c r="Q32" s="29">
        <f t="shared" si="6"/>
        <v>19221786</v>
      </c>
    </row>
    <row r="33" spans="1:17" ht="13.5">
      <c r="A33" s="3" t="s">
        <v>27</v>
      </c>
      <c r="B33" s="2"/>
      <c r="C33" s="19">
        <v>650283</v>
      </c>
      <c r="D33" s="19">
        <v>650283</v>
      </c>
      <c r="E33" s="19">
        <v>650283</v>
      </c>
      <c r="F33" s="19">
        <v>650283</v>
      </c>
      <c r="G33" s="19">
        <v>650283</v>
      </c>
      <c r="H33" s="19">
        <v>650283</v>
      </c>
      <c r="I33" s="19">
        <v>650283</v>
      </c>
      <c r="J33" s="19">
        <v>650283</v>
      </c>
      <c r="K33" s="19">
        <v>650283</v>
      </c>
      <c r="L33" s="19">
        <v>650283</v>
      </c>
      <c r="M33" s="19">
        <v>650283</v>
      </c>
      <c r="N33" s="20">
        <v>650250</v>
      </c>
      <c r="O33" s="21">
        <v>7803363</v>
      </c>
      <c r="P33" s="19">
        <v>8162325</v>
      </c>
      <c r="Q33" s="22">
        <v>8537792</v>
      </c>
    </row>
    <row r="34" spans="1:17" ht="13.5">
      <c r="A34" s="3" t="s">
        <v>28</v>
      </c>
      <c r="B34" s="2"/>
      <c r="C34" s="19">
        <v>371375</v>
      </c>
      <c r="D34" s="19">
        <v>371375</v>
      </c>
      <c r="E34" s="19">
        <v>371375</v>
      </c>
      <c r="F34" s="19">
        <v>371375</v>
      </c>
      <c r="G34" s="19">
        <v>371375</v>
      </c>
      <c r="H34" s="19">
        <v>371375</v>
      </c>
      <c r="I34" s="19">
        <v>371375</v>
      </c>
      <c r="J34" s="19">
        <v>371375</v>
      </c>
      <c r="K34" s="19">
        <v>371375</v>
      </c>
      <c r="L34" s="19">
        <v>371375</v>
      </c>
      <c r="M34" s="19">
        <v>371375</v>
      </c>
      <c r="N34" s="20">
        <v>371379</v>
      </c>
      <c r="O34" s="21">
        <v>4456504</v>
      </c>
      <c r="P34" s="19">
        <v>4724259</v>
      </c>
      <c r="Q34" s="22">
        <v>4941573</v>
      </c>
    </row>
    <row r="35" spans="1:17" ht="13.5">
      <c r="A35" s="3" t="s">
        <v>29</v>
      </c>
      <c r="B35" s="2"/>
      <c r="C35" s="19">
        <v>420867</v>
      </c>
      <c r="D35" s="19">
        <v>420867</v>
      </c>
      <c r="E35" s="19">
        <v>420867</v>
      </c>
      <c r="F35" s="19">
        <v>420867</v>
      </c>
      <c r="G35" s="19">
        <v>420867</v>
      </c>
      <c r="H35" s="19">
        <v>420867</v>
      </c>
      <c r="I35" s="19">
        <v>420867</v>
      </c>
      <c r="J35" s="19">
        <v>420867</v>
      </c>
      <c r="K35" s="19">
        <v>420867</v>
      </c>
      <c r="L35" s="19">
        <v>420867</v>
      </c>
      <c r="M35" s="19">
        <v>420867</v>
      </c>
      <c r="N35" s="20">
        <v>420833</v>
      </c>
      <c r="O35" s="21">
        <v>5050370</v>
      </c>
      <c r="P35" s="19">
        <v>5491887</v>
      </c>
      <c r="Q35" s="22">
        <v>5742421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2167690</v>
      </c>
      <c r="D38" s="16">
        <f t="shared" si="7"/>
        <v>2167690</v>
      </c>
      <c r="E38" s="16">
        <f>SUM(E39:E41)</f>
        <v>2167690</v>
      </c>
      <c r="F38" s="16">
        <f>SUM(F39:F41)</f>
        <v>2167690</v>
      </c>
      <c r="G38" s="16">
        <f>SUM(G39:G41)</f>
        <v>2167690</v>
      </c>
      <c r="H38" s="16">
        <f>SUM(H39:H41)</f>
        <v>2167690</v>
      </c>
      <c r="I38" s="16">
        <f t="shared" si="7"/>
        <v>2167690</v>
      </c>
      <c r="J38" s="16">
        <f t="shared" si="7"/>
        <v>2167690</v>
      </c>
      <c r="K38" s="16">
        <f t="shared" si="7"/>
        <v>2167690</v>
      </c>
      <c r="L38" s="16">
        <f>SUM(L39:L41)</f>
        <v>2167690</v>
      </c>
      <c r="M38" s="16">
        <f>SUM(M39:M41)</f>
        <v>2167690</v>
      </c>
      <c r="N38" s="27">
        <f t="shared" si="7"/>
        <v>2167530</v>
      </c>
      <c r="O38" s="28">
        <f t="shared" si="7"/>
        <v>26012120</v>
      </c>
      <c r="P38" s="16">
        <f t="shared" si="7"/>
        <v>27251557</v>
      </c>
      <c r="Q38" s="29">
        <f t="shared" si="7"/>
        <v>28505128</v>
      </c>
    </row>
    <row r="39" spans="1:17" ht="13.5">
      <c r="A39" s="3" t="s">
        <v>33</v>
      </c>
      <c r="B39" s="2"/>
      <c r="C39" s="19">
        <v>197373</v>
      </c>
      <c r="D39" s="19">
        <v>197373</v>
      </c>
      <c r="E39" s="19">
        <v>197373</v>
      </c>
      <c r="F39" s="19">
        <v>197373</v>
      </c>
      <c r="G39" s="19">
        <v>197373</v>
      </c>
      <c r="H39" s="19">
        <v>197373</v>
      </c>
      <c r="I39" s="19">
        <v>197373</v>
      </c>
      <c r="J39" s="19">
        <v>197373</v>
      </c>
      <c r="K39" s="19">
        <v>197373</v>
      </c>
      <c r="L39" s="19">
        <v>197373</v>
      </c>
      <c r="M39" s="19">
        <v>197373</v>
      </c>
      <c r="N39" s="20">
        <v>197368</v>
      </c>
      <c r="O39" s="21">
        <v>2368471</v>
      </c>
      <c r="P39" s="19">
        <v>2477420</v>
      </c>
      <c r="Q39" s="22">
        <v>2591382</v>
      </c>
    </row>
    <row r="40" spans="1:17" ht="13.5">
      <c r="A40" s="3" t="s">
        <v>34</v>
      </c>
      <c r="B40" s="2"/>
      <c r="C40" s="19">
        <v>1970317</v>
      </c>
      <c r="D40" s="19">
        <v>1970317</v>
      </c>
      <c r="E40" s="19">
        <v>1970317</v>
      </c>
      <c r="F40" s="19">
        <v>1970317</v>
      </c>
      <c r="G40" s="19">
        <v>1970317</v>
      </c>
      <c r="H40" s="19">
        <v>1970317</v>
      </c>
      <c r="I40" s="19">
        <v>1970317</v>
      </c>
      <c r="J40" s="19">
        <v>1970317</v>
      </c>
      <c r="K40" s="19">
        <v>1970317</v>
      </c>
      <c r="L40" s="19">
        <v>1970317</v>
      </c>
      <c r="M40" s="19">
        <v>1970317</v>
      </c>
      <c r="N40" s="20">
        <v>1970162</v>
      </c>
      <c r="O40" s="21">
        <v>23643649</v>
      </c>
      <c r="P40" s="19">
        <v>24774137</v>
      </c>
      <c r="Q40" s="22">
        <v>25913746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14697286</v>
      </c>
      <c r="D42" s="16">
        <f t="shared" si="8"/>
        <v>14697286</v>
      </c>
      <c r="E42" s="16">
        <f>SUM(E43:E46)</f>
        <v>14697286</v>
      </c>
      <c r="F42" s="16">
        <f>SUM(F43:F46)</f>
        <v>14697286</v>
      </c>
      <c r="G42" s="16">
        <f>SUM(G43:G46)</f>
        <v>14697286</v>
      </c>
      <c r="H42" s="16">
        <f>SUM(H43:H46)</f>
        <v>14697286</v>
      </c>
      <c r="I42" s="16">
        <f t="shared" si="8"/>
        <v>14697286</v>
      </c>
      <c r="J42" s="16">
        <f t="shared" si="8"/>
        <v>14697286</v>
      </c>
      <c r="K42" s="16">
        <f t="shared" si="8"/>
        <v>14697286</v>
      </c>
      <c r="L42" s="16">
        <f>SUM(L43:L46)</f>
        <v>14697286</v>
      </c>
      <c r="M42" s="16">
        <f>SUM(M43:M46)</f>
        <v>14697286</v>
      </c>
      <c r="N42" s="27">
        <f t="shared" si="8"/>
        <v>14697222</v>
      </c>
      <c r="O42" s="28">
        <f t="shared" si="8"/>
        <v>176367368</v>
      </c>
      <c r="P42" s="16">
        <f t="shared" si="8"/>
        <v>198632632</v>
      </c>
      <c r="Q42" s="29">
        <f t="shared" si="8"/>
        <v>212034204</v>
      </c>
    </row>
    <row r="43" spans="1:17" ht="13.5">
      <c r="A43" s="3" t="s">
        <v>37</v>
      </c>
      <c r="B43" s="2"/>
      <c r="C43" s="19">
        <v>8683637</v>
      </c>
      <c r="D43" s="19">
        <v>8683637</v>
      </c>
      <c r="E43" s="19">
        <v>8683637</v>
      </c>
      <c r="F43" s="19">
        <v>8683637</v>
      </c>
      <c r="G43" s="19">
        <v>8683637</v>
      </c>
      <c r="H43" s="19">
        <v>8683637</v>
      </c>
      <c r="I43" s="19">
        <v>8683637</v>
      </c>
      <c r="J43" s="19">
        <v>8683637</v>
      </c>
      <c r="K43" s="19">
        <v>8683637</v>
      </c>
      <c r="L43" s="19">
        <v>8683637</v>
      </c>
      <c r="M43" s="19">
        <v>8683637</v>
      </c>
      <c r="N43" s="20">
        <v>8683658</v>
      </c>
      <c r="O43" s="21">
        <v>104203665</v>
      </c>
      <c r="P43" s="19">
        <v>124020041</v>
      </c>
      <c r="Q43" s="22">
        <v>134018304</v>
      </c>
    </row>
    <row r="44" spans="1:17" ht="13.5">
      <c r="A44" s="3" t="s">
        <v>38</v>
      </c>
      <c r="B44" s="2"/>
      <c r="C44" s="19">
        <v>3555312</v>
      </c>
      <c r="D44" s="19">
        <v>3555312</v>
      </c>
      <c r="E44" s="19">
        <v>3555312</v>
      </c>
      <c r="F44" s="19">
        <v>3555312</v>
      </c>
      <c r="G44" s="19">
        <v>3555312</v>
      </c>
      <c r="H44" s="19">
        <v>3555312</v>
      </c>
      <c r="I44" s="19">
        <v>3555312</v>
      </c>
      <c r="J44" s="19">
        <v>3555312</v>
      </c>
      <c r="K44" s="19">
        <v>3555312</v>
      </c>
      <c r="L44" s="19">
        <v>3555312</v>
      </c>
      <c r="M44" s="19">
        <v>3555312</v>
      </c>
      <c r="N44" s="20">
        <v>3555300</v>
      </c>
      <c r="O44" s="21">
        <v>42663732</v>
      </c>
      <c r="P44" s="19">
        <v>43142666</v>
      </c>
      <c r="Q44" s="22">
        <v>45098352</v>
      </c>
    </row>
    <row r="45" spans="1:17" ht="13.5">
      <c r="A45" s="3" t="s">
        <v>39</v>
      </c>
      <c r="B45" s="2"/>
      <c r="C45" s="23">
        <v>1445442</v>
      </c>
      <c r="D45" s="23">
        <v>1445442</v>
      </c>
      <c r="E45" s="23">
        <v>1445442</v>
      </c>
      <c r="F45" s="23">
        <v>1445442</v>
      </c>
      <c r="G45" s="23">
        <v>1445442</v>
      </c>
      <c r="H45" s="23">
        <v>1445442</v>
      </c>
      <c r="I45" s="23">
        <v>1445442</v>
      </c>
      <c r="J45" s="23">
        <v>1445442</v>
      </c>
      <c r="K45" s="23">
        <v>1445442</v>
      </c>
      <c r="L45" s="23">
        <v>1445442</v>
      </c>
      <c r="M45" s="23">
        <v>1445442</v>
      </c>
      <c r="N45" s="24">
        <v>1445373</v>
      </c>
      <c r="O45" s="25">
        <v>17345235</v>
      </c>
      <c r="P45" s="23">
        <v>18617997</v>
      </c>
      <c r="Q45" s="26">
        <v>19474430</v>
      </c>
    </row>
    <row r="46" spans="1:17" ht="13.5">
      <c r="A46" s="3" t="s">
        <v>40</v>
      </c>
      <c r="B46" s="2"/>
      <c r="C46" s="19">
        <v>1012895</v>
      </c>
      <c r="D46" s="19">
        <v>1012895</v>
      </c>
      <c r="E46" s="19">
        <v>1012895</v>
      </c>
      <c r="F46" s="19">
        <v>1012895</v>
      </c>
      <c r="G46" s="19">
        <v>1012895</v>
      </c>
      <c r="H46" s="19">
        <v>1012895</v>
      </c>
      <c r="I46" s="19">
        <v>1012895</v>
      </c>
      <c r="J46" s="19">
        <v>1012895</v>
      </c>
      <c r="K46" s="19">
        <v>1012895</v>
      </c>
      <c r="L46" s="19">
        <v>1012895</v>
      </c>
      <c r="M46" s="19">
        <v>1012895</v>
      </c>
      <c r="N46" s="20">
        <v>1012891</v>
      </c>
      <c r="O46" s="21">
        <v>12154736</v>
      </c>
      <c r="P46" s="19">
        <v>12851928</v>
      </c>
      <c r="Q46" s="22">
        <v>13443118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27835166</v>
      </c>
      <c r="D48" s="41">
        <f t="shared" si="9"/>
        <v>27835166</v>
      </c>
      <c r="E48" s="41">
        <f>+E28+E32+E38+E42+E47</f>
        <v>27835166</v>
      </c>
      <c r="F48" s="41">
        <f>+F28+F32+F38+F42+F47</f>
        <v>27835166</v>
      </c>
      <c r="G48" s="41">
        <f>+G28+G32+G38+G42+G47</f>
        <v>27835166</v>
      </c>
      <c r="H48" s="41">
        <f>+H28+H32+H38+H42+H47</f>
        <v>27835166</v>
      </c>
      <c r="I48" s="41">
        <f t="shared" si="9"/>
        <v>27835166</v>
      </c>
      <c r="J48" s="41">
        <f t="shared" si="9"/>
        <v>27835166</v>
      </c>
      <c r="K48" s="41">
        <f t="shared" si="9"/>
        <v>27835166</v>
      </c>
      <c r="L48" s="41">
        <f>+L28+L32+L38+L42+L47</f>
        <v>27835166</v>
      </c>
      <c r="M48" s="41">
        <f>+M28+M32+M38+M42+M47</f>
        <v>27835166</v>
      </c>
      <c r="N48" s="42">
        <f t="shared" si="9"/>
        <v>27834775</v>
      </c>
      <c r="O48" s="43">
        <f t="shared" si="9"/>
        <v>334021601</v>
      </c>
      <c r="P48" s="41">
        <f t="shared" si="9"/>
        <v>363028561</v>
      </c>
      <c r="Q48" s="44">
        <f t="shared" si="9"/>
        <v>383928391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-529773</v>
      </c>
      <c r="D49" s="45">
        <f t="shared" si="10"/>
        <v>-529773</v>
      </c>
      <c r="E49" s="45">
        <f t="shared" si="10"/>
        <v>-529773</v>
      </c>
      <c r="F49" s="45">
        <f t="shared" si="10"/>
        <v>-529773</v>
      </c>
      <c r="G49" s="45">
        <f t="shared" si="10"/>
        <v>-529773</v>
      </c>
      <c r="H49" s="45">
        <f t="shared" si="10"/>
        <v>-529773</v>
      </c>
      <c r="I49" s="45">
        <f t="shared" si="10"/>
        <v>-529773</v>
      </c>
      <c r="J49" s="45">
        <f t="shared" si="10"/>
        <v>-529773</v>
      </c>
      <c r="K49" s="45">
        <f t="shared" si="10"/>
        <v>-529773</v>
      </c>
      <c r="L49" s="45">
        <f>+L25-L48</f>
        <v>-529773</v>
      </c>
      <c r="M49" s="45">
        <f>+M25-M48</f>
        <v>-529773</v>
      </c>
      <c r="N49" s="46">
        <f t="shared" si="10"/>
        <v>-529447</v>
      </c>
      <c r="O49" s="47">
        <f t="shared" si="10"/>
        <v>-6356950</v>
      </c>
      <c r="P49" s="45">
        <f t="shared" si="10"/>
        <v>-48131897</v>
      </c>
      <c r="Q49" s="48">
        <f t="shared" si="10"/>
        <v>-52735201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4458879</v>
      </c>
      <c r="D5" s="16">
        <f t="shared" si="0"/>
        <v>4458879</v>
      </c>
      <c r="E5" s="16">
        <f t="shared" si="0"/>
        <v>4458879</v>
      </c>
      <c r="F5" s="16">
        <f t="shared" si="0"/>
        <v>4458879</v>
      </c>
      <c r="G5" s="16">
        <f t="shared" si="0"/>
        <v>4458879</v>
      </c>
      <c r="H5" s="16">
        <f t="shared" si="0"/>
        <v>4458879</v>
      </c>
      <c r="I5" s="16">
        <f t="shared" si="0"/>
        <v>4458879</v>
      </c>
      <c r="J5" s="16">
        <f t="shared" si="0"/>
        <v>4458879</v>
      </c>
      <c r="K5" s="16">
        <f t="shared" si="0"/>
        <v>4458879</v>
      </c>
      <c r="L5" s="16">
        <f>SUM(L6:L8)</f>
        <v>4458879</v>
      </c>
      <c r="M5" s="16">
        <f>SUM(M6:M8)</f>
        <v>4458879</v>
      </c>
      <c r="N5" s="17">
        <f t="shared" si="0"/>
        <v>4458890</v>
      </c>
      <c r="O5" s="18">
        <f t="shared" si="0"/>
        <v>53506559</v>
      </c>
      <c r="P5" s="16">
        <f t="shared" si="0"/>
        <v>56462159</v>
      </c>
      <c r="Q5" s="17">
        <f t="shared" si="0"/>
        <v>57933698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4458879</v>
      </c>
      <c r="D7" s="23">
        <v>4458879</v>
      </c>
      <c r="E7" s="23">
        <v>4458879</v>
      </c>
      <c r="F7" s="23">
        <v>4458879</v>
      </c>
      <c r="G7" s="23">
        <v>4458879</v>
      </c>
      <c r="H7" s="23">
        <v>4458879</v>
      </c>
      <c r="I7" s="23">
        <v>4458879</v>
      </c>
      <c r="J7" s="23">
        <v>4458879</v>
      </c>
      <c r="K7" s="23">
        <v>4458879</v>
      </c>
      <c r="L7" s="23">
        <v>4458879</v>
      </c>
      <c r="M7" s="23">
        <v>4458879</v>
      </c>
      <c r="N7" s="24">
        <v>4458890</v>
      </c>
      <c r="O7" s="25">
        <v>53506559</v>
      </c>
      <c r="P7" s="23">
        <v>56462159</v>
      </c>
      <c r="Q7" s="26">
        <v>57933698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807</v>
      </c>
      <c r="D9" s="16">
        <f t="shared" si="1"/>
        <v>807</v>
      </c>
      <c r="E9" s="16">
        <f t="shared" si="1"/>
        <v>807</v>
      </c>
      <c r="F9" s="16">
        <f t="shared" si="1"/>
        <v>807</v>
      </c>
      <c r="G9" s="16">
        <f t="shared" si="1"/>
        <v>807</v>
      </c>
      <c r="H9" s="16">
        <f t="shared" si="1"/>
        <v>807</v>
      </c>
      <c r="I9" s="16">
        <f t="shared" si="1"/>
        <v>807</v>
      </c>
      <c r="J9" s="16">
        <f t="shared" si="1"/>
        <v>807</v>
      </c>
      <c r="K9" s="16">
        <f t="shared" si="1"/>
        <v>807</v>
      </c>
      <c r="L9" s="16">
        <f>SUM(L10:L14)</f>
        <v>807</v>
      </c>
      <c r="M9" s="16">
        <f>SUM(M10:M14)</f>
        <v>807</v>
      </c>
      <c r="N9" s="27">
        <f t="shared" si="1"/>
        <v>810</v>
      </c>
      <c r="O9" s="28">
        <f t="shared" si="1"/>
        <v>9687</v>
      </c>
      <c r="P9" s="16">
        <f t="shared" si="1"/>
        <v>10133</v>
      </c>
      <c r="Q9" s="29">
        <f t="shared" si="1"/>
        <v>10600</v>
      </c>
    </row>
    <row r="10" spans="1:17" ht="13.5">
      <c r="A10" s="3" t="s">
        <v>27</v>
      </c>
      <c r="B10" s="2"/>
      <c r="C10" s="19">
        <v>174</v>
      </c>
      <c r="D10" s="19">
        <v>174</v>
      </c>
      <c r="E10" s="19">
        <v>174</v>
      </c>
      <c r="F10" s="19">
        <v>174</v>
      </c>
      <c r="G10" s="19">
        <v>174</v>
      </c>
      <c r="H10" s="19">
        <v>174</v>
      </c>
      <c r="I10" s="19">
        <v>174</v>
      </c>
      <c r="J10" s="19">
        <v>174</v>
      </c>
      <c r="K10" s="19">
        <v>174</v>
      </c>
      <c r="L10" s="19">
        <v>174</v>
      </c>
      <c r="M10" s="19">
        <v>174</v>
      </c>
      <c r="N10" s="20">
        <v>175</v>
      </c>
      <c r="O10" s="21">
        <v>2089</v>
      </c>
      <c r="P10" s="19">
        <v>2185</v>
      </c>
      <c r="Q10" s="22">
        <v>2286</v>
      </c>
    </row>
    <row r="11" spans="1:17" ht="13.5">
      <c r="A11" s="3" t="s">
        <v>28</v>
      </c>
      <c r="B11" s="2"/>
      <c r="C11" s="19">
        <v>633</v>
      </c>
      <c r="D11" s="19">
        <v>633</v>
      </c>
      <c r="E11" s="19">
        <v>633</v>
      </c>
      <c r="F11" s="19">
        <v>633</v>
      </c>
      <c r="G11" s="19">
        <v>633</v>
      </c>
      <c r="H11" s="19">
        <v>633</v>
      </c>
      <c r="I11" s="19">
        <v>633</v>
      </c>
      <c r="J11" s="19">
        <v>633</v>
      </c>
      <c r="K11" s="19">
        <v>633</v>
      </c>
      <c r="L11" s="19">
        <v>633</v>
      </c>
      <c r="M11" s="19">
        <v>633</v>
      </c>
      <c r="N11" s="20">
        <v>635</v>
      </c>
      <c r="O11" s="21">
        <v>7598</v>
      </c>
      <c r="P11" s="19">
        <v>7948</v>
      </c>
      <c r="Q11" s="22">
        <v>8314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84083</v>
      </c>
      <c r="D15" s="16">
        <f t="shared" si="2"/>
        <v>84083</v>
      </c>
      <c r="E15" s="16">
        <f t="shared" si="2"/>
        <v>84083</v>
      </c>
      <c r="F15" s="16">
        <f t="shared" si="2"/>
        <v>84083</v>
      </c>
      <c r="G15" s="16">
        <f t="shared" si="2"/>
        <v>84083</v>
      </c>
      <c r="H15" s="16">
        <f t="shared" si="2"/>
        <v>84083</v>
      </c>
      <c r="I15" s="16">
        <f t="shared" si="2"/>
        <v>84083</v>
      </c>
      <c r="J15" s="16">
        <f t="shared" si="2"/>
        <v>84083</v>
      </c>
      <c r="K15" s="16">
        <f t="shared" si="2"/>
        <v>84083</v>
      </c>
      <c r="L15" s="16">
        <f>SUM(L16:L18)</f>
        <v>84083</v>
      </c>
      <c r="M15" s="16">
        <f>SUM(M16:M18)</f>
        <v>84083</v>
      </c>
      <c r="N15" s="27">
        <f t="shared" si="2"/>
        <v>84081</v>
      </c>
      <c r="O15" s="28">
        <f t="shared" si="2"/>
        <v>1008994</v>
      </c>
      <c r="P15" s="16">
        <f t="shared" si="2"/>
        <v>9408</v>
      </c>
      <c r="Q15" s="29">
        <f t="shared" si="2"/>
        <v>9841</v>
      </c>
    </row>
    <row r="16" spans="1:17" ht="13.5">
      <c r="A16" s="3" t="s">
        <v>33</v>
      </c>
      <c r="B16" s="2"/>
      <c r="C16" s="19">
        <v>83333</v>
      </c>
      <c r="D16" s="19">
        <v>83333</v>
      </c>
      <c r="E16" s="19">
        <v>83333</v>
      </c>
      <c r="F16" s="19">
        <v>83333</v>
      </c>
      <c r="G16" s="19">
        <v>83333</v>
      </c>
      <c r="H16" s="19">
        <v>83333</v>
      </c>
      <c r="I16" s="19">
        <v>83333</v>
      </c>
      <c r="J16" s="19">
        <v>83333</v>
      </c>
      <c r="K16" s="19">
        <v>83333</v>
      </c>
      <c r="L16" s="19">
        <v>83333</v>
      </c>
      <c r="M16" s="19">
        <v>83333</v>
      </c>
      <c r="N16" s="20">
        <v>83337</v>
      </c>
      <c r="O16" s="21">
        <v>1000000</v>
      </c>
      <c r="P16" s="19"/>
      <c r="Q16" s="22"/>
    </row>
    <row r="17" spans="1:17" ht="13.5">
      <c r="A17" s="3" t="s">
        <v>34</v>
      </c>
      <c r="B17" s="2"/>
      <c r="C17" s="19">
        <v>750</v>
      </c>
      <c r="D17" s="19">
        <v>750</v>
      </c>
      <c r="E17" s="19">
        <v>750</v>
      </c>
      <c r="F17" s="19">
        <v>750</v>
      </c>
      <c r="G17" s="19">
        <v>750</v>
      </c>
      <c r="H17" s="19">
        <v>750</v>
      </c>
      <c r="I17" s="19">
        <v>750</v>
      </c>
      <c r="J17" s="19">
        <v>750</v>
      </c>
      <c r="K17" s="19">
        <v>750</v>
      </c>
      <c r="L17" s="19">
        <v>750</v>
      </c>
      <c r="M17" s="19">
        <v>750</v>
      </c>
      <c r="N17" s="20">
        <v>744</v>
      </c>
      <c r="O17" s="21">
        <v>8994</v>
      </c>
      <c r="P17" s="19">
        <v>9408</v>
      </c>
      <c r="Q17" s="22">
        <v>9841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2678062</v>
      </c>
      <c r="D19" s="16">
        <f t="shared" si="3"/>
        <v>2678062</v>
      </c>
      <c r="E19" s="16">
        <f t="shared" si="3"/>
        <v>2678062</v>
      </c>
      <c r="F19" s="16">
        <f t="shared" si="3"/>
        <v>2678062</v>
      </c>
      <c r="G19" s="16">
        <f t="shared" si="3"/>
        <v>2678062</v>
      </c>
      <c r="H19" s="16">
        <f t="shared" si="3"/>
        <v>2678062</v>
      </c>
      <c r="I19" s="16">
        <f t="shared" si="3"/>
        <v>2678062</v>
      </c>
      <c r="J19" s="16">
        <f t="shared" si="3"/>
        <v>2678062</v>
      </c>
      <c r="K19" s="16">
        <f t="shared" si="3"/>
        <v>2678062</v>
      </c>
      <c r="L19" s="16">
        <f>SUM(L20:L23)</f>
        <v>2678062</v>
      </c>
      <c r="M19" s="16">
        <f>SUM(M20:M23)</f>
        <v>2678062</v>
      </c>
      <c r="N19" s="27">
        <f t="shared" si="3"/>
        <v>2678089</v>
      </c>
      <c r="O19" s="28">
        <f t="shared" si="3"/>
        <v>32136771</v>
      </c>
      <c r="P19" s="16">
        <f t="shared" si="3"/>
        <v>27063064</v>
      </c>
      <c r="Q19" s="29">
        <f t="shared" si="3"/>
        <v>36031964</v>
      </c>
    </row>
    <row r="20" spans="1:17" ht="13.5">
      <c r="A20" s="3" t="s">
        <v>37</v>
      </c>
      <c r="B20" s="2"/>
      <c r="C20" s="19">
        <v>877678</v>
      </c>
      <c r="D20" s="19">
        <v>877678</v>
      </c>
      <c r="E20" s="19">
        <v>877678</v>
      </c>
      <c r="F20" s="19">
        <v>877678</v>
      </c>
      <c r="G20" s="19">
        <v>877678</v>
      </c>
      <c r="H20" s="19">
        <v>877678</v>
      </c>
      <c r="I20" s="19">
        <v>877678</v>
      </c>
      <c r="J20" s="19">
        <v>877678</v>
      </c>
      <c r="K20" s="19">
        <v>877678</v>
      </c>
      <c r="L20" s="19">
        <v>877678</v>
      </c>
      <c r="M20" s="19">
        <v>877678</v>
      </c>
      <c r="N20" s="20">
        <v>877688</v>
      </c>
      <c r="O20" s="21">
        <v>10532146</v>
      </c>
      <c r="P20" s="19">
        <v>12016625</v>
      </c>
      <c r="Q20" s="22">
        <v>13523389</v>
      </c>
    </row>
    <row r="21" spans="1:17" ht="13.5">
      <c r="A21" s="3" t="s">
        <v>38</v>
      </c>
      <c r="B21" s="2"/>
      <c r="C21" s="19">
        <v>1430046</v>
      </c>
      <c r="D21" s="19">
        <v>1430046</v>
      </c>
      <c r="E21" s="19">
        <v>1430046</v>
      </c>
      <c r="F21" s="19">
        <v>1430046</v>
      </c>
      <c r="G21" s="19">
        <v>1430046</v>
      </c>
      <c r="H21" s="19">
        <v>1430046</v>
      </c>
      <c r="I21" s="19">
        <v>1430046</v>
      </c>
      <c r="J21" s="19">
        <v>1430046</v>
      </c>
      <c r="K21" s="19">
        <v>1430046</v>
      </c>
      <c r="L21" s="19">
        <v>1430046</v>
      </c>
      <c r="M21" s="19">
        <v>1430046</v>
      </c>
      <c r="N21" s="20">
        <v>1430055</v>
      </c>
      <c r="O21" s="21">
        <v>17160561</v>
      </c>
      <c r="P21" s="19">
        <v>10397947</v>
      </c>
      <c r="Q21" s="22">
        <v>17646252</v>
      </c>
    </row>
    <row r="22" spans="1:17" ht="13.5">
      <c r="A22" s="3" t="s">
        <v>39</v>
      </c>
      <c r="B22" s="2"/>
      <c r="C22" s="23">
        <v>178000</v>
      </c>
      <c r="D22" s="23">
        <v>178000</v>
      </c>
      <c r="E22" s="23">
        <v>178000</v>
      </c>
      <c r="F22" s="23">
        <v>178000</v>
      </c>
      <c r="G22" s="23">
        <v>178000</v>
      </c>
      <c r="H22" s="23">
        <v>178000</v>
      </c>
      <c r="I22" s="23">
        <v>178000</v>
      </c>
      <c r="J22" s="23">
        <v>178000</v>
      </c>
      <c r="K22" s="23">
        <v>178000</v>
      </c>
      <c r="L22" s="23">
        <v>178000</v>
      </c>
      <c r="M22" s="23">
        <v>178000</v>
      </c>
      <c r="N22" s="24">
        <v>178002</v>
      </c>
      <c r="O22" s="25">
        <v>2136002</v>
      </c>
      <c r="P22" s="23">
        <v>2234259</v>
      </c>
      <c r="Q22" s="26">
        <v>2337035</v>
      </c>
    </row>
    <row r="23" spans="1:17" ht="13.5">
      <c r="A23" s="3" t="s">
        <v>40</v>
      </c>
      <c r="B23" s="2"/>
      <c r="C23" s="19">
        <v>192338</v>
      </c>
      <c r="D23" s="19">
        <v>192338</v>
      </c>
      <c r="E23" s="19">
        <v>192338</v>
      </c>
      <c r="F23" s="19">
        <v>192338</v>
      </c>
      <c r="G23" s="19">
        <v>192338</v>
      </c>
      <c r="H23" s="19">
        <v>192338</v>
      </c>
      <c r="I23" s="19">
        <v>192338</v>
      </c>
      <c r="J23" s="19">
        <v>192338</v>
      </c>
      <c r="K23" s="19">
        <v>192338</v>
      </c>
      <c r="L23" s="19">
        <v>192338</v>
      </c>
      <c r="M23" s="19">
        <v>192338</v>
      </c>
      <c r="N23" s="20">
        <v>192344</v>
      </c>
      <c r="O23" s="21">
        <v>2308062</v>
      </c>
      <c r="P23" s="19">
        <v>2414233</v>
      </c>
      <c r="Q23" s="22">
        <v>2525288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7221831</v>
      </c>
      <c r="D25" s="41">
        <f t="shared" si="4"/>
        <v>7221831</v>
      </c>
      <c r="E25" s="41">
        <f t="shared" si="4"/>
        <v>7221831</v>
      </c>
      <c r="F25" s="41">
        <f t="shared" si="4"/>
        <v>7221831</v>
      </c>
      <c r="G25" s="41">
        <f t="shared" si="4"/>
        <v>7221831</v>
      </c>
      <c r="H25" s="41">
        <f t="shared" si="4"/>
        <v>7221831</v>
      </c>
      <c r="I25" s="41">
        <f t="shared" si="4"/>
        <v>7221831</v>
      </c>
      <c r="J25" s="41">
        <f t="shared" si="4"/>
        <v>7221831</v>
      </c>
      <c r="K25" s="41">
        <f t="shared" si="4"/>
        <v>7221831</v>
      </c>
      <c r="L25" s="41">
        <f>+L5+L9+L15+L19+L24</f>
        <v>7221831</v>
      </c>
      <c r="M25" s="41">
        <f>+M5+M9+M15+M19+M24</f>
        <v>7221831</v>
      </c>
      <c r="N25" s="42">
        <f t="shared" si="4"/>
        <v>7221870</v>
      </c>
      <c r="O25" s="43">
        <f t="shared" si="4"/>
        <v>86662011</v>
      </c>
      <c r="P25" s="41">
        <f t="shared" si="4"/>
        <v>83544764</v>
      </c>
      <c r="Q25" s="44">
        <f t="shared" si="4"/>
        <v>93986103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2770400</v>
      </c>
      <c r="D28" s="16">
        <f t="shared" si="5"/>
        <v>2770400</v>
      </c>
      <c r="E28" s="16">
        <f>SUM(E29:E31)</f>
        <v>2770400</v>
      </c>
      <c r="F28" s="16">
        <f>SUM(F29:F31)</f>
        <v>2770400</v>
      </c>
      <c r="G28" s="16">
        <f>SUM(G29:G31)</f>
        <v>2770400</v>
      </c>
      <c r="H28" s="16">
        <f>SUM(H29:H31)</f>
        <v>2770400</v>
      </c>
      <c r="I28" s="16">
        <f t="shared" si="5"/>
        <v>2770400</v>
      </c>
      <c r="J28" s="16">
        <f t="shared" si="5"/>
        <v>2770400</v>
      </c>
      <c r="K28" s="16">
        <f t="shared" si="5"/>
        <v>2770400</v>
      </c>
      <c r="L28" s="16">
        <f>SUM(L29:L31)</f>
        <v>2770400</v>
      </c>
      <c r="M28" s="16">
        <f>SUM(M29:M31)</f>
        <v>2770400</v>
      </c>
      <c r="N28" s="17">
        <f t="shared" si="5"/>
        <v>2770338</v>
      </c>
      <c r="O28" s="18">
        <f t="shared" si="5"/>
        <v>33244738</v>
      </c>
      <c r="P28" s="16">
        <f t="shared" si="5"/>
        <v>34812035</v>
      </c>
      <c r="Q28" s="17">
        <f t="shared" si="5"/>
        <v>36065289</v>
      </c>
    </row>
    <row r="29" spans="1:17" ht="13.5">
      <c r="A29" s="3" t="s">
        <v>23</v>
      </c>
      <c r="B29" s="2"/>
      <c r="C29" s="19">
        <v>611284</v>
      </c>
      <c r="D29" s="19">
        <v>611284</v>
      </c>
      <c r="E29" s="19">
        <v>611284</v>
      </c>
      <c r="F29" s="19">
        <v>611284</v>
      </c>
      <c r="G29" s="19">
        <v>611284</v>
      </c>
      <c r="H29" s="19">
        <v>611284</v>
      </c>
      <c r="I29" s="19">
        <v>611284</v>
      </c>
      <c r="J29" s="19">
        <v>611284</v>
      </c>
      <c r="K29" s="19">
        <v>611284</v>
      </c>
      <c r="L29" s="19">
        <v>611284</v>
      </c>
      <c r="M29" s="19">
        <v>611284</v>
      </c>
      <c r="N29" s="20">
        <v>611278</v>
      </c>
      <c r="O29" s="21">
        <v>7335402</v>
      </c>
      <c r="P29" s="19">
        <v>7761818</v>
      </c>
      <c r="Q29" s="22">
        <v>8209669</v>
      </c>
    </row>
    <row r="30" spans="1:17" ht="13.5">
      <c r="A30" s="3" t="s">
        <v>24</v>
      </c>
      <c r="B30" s="2"/>
      <c r="C30" s="23">
        <v>2159116</v>
      </c>
      <c r="D30" s="23">
        <v>2159116</v>
      </c>
      <c r="E30" s="23">
        <v>2159116</v>
      </c>
      <c r="F30" s="23">
        <v>2159116</v>
      </c>
      <c r="G30" s="23">
        <v>2159116</v>
      </c>
      <c r="H30" s="23">
        <v>2159116</v>
      </c>
      <c r="I30" s="23">
        <v>2159116</v>
      </c>
      <c r="J30" s="23">
        <v>2159116</v>
      </c>
      <c r="K30" s="23">
        <v>2159116</v>
      </c>
      <c r="L30" s="23">
        <v>2159116</v>
      </c>
      <c r="M30" s="23">
        <v>2159116</v>
      </c>
      <c r="N30" s="24">
        <v>2159060</v>
      </c>
      <c r="O30" s="25">
        <v>25909336</v>
      </c>
      <c r="P30" s="23">
        <v>27050217</v>
      </c>
      <c r="Q30" s="26">
        <v>27855620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801189</v>
      </c>
      <c r="D38" s="16">
        <f t="shared" si="7"/>
        <v>801189</v>
      </c>
      <c r="E38" s="16">
        <f>SUM(E39:E41)</f>
        <v>801189</v>
      </c>
      <c r="F38" s="16">
        <f>SUM(F39:F41)</f>
        <v>801189</v>
      </c>
      <c r="G38" s="16">
        <f>SUM(G39:G41)</f>
        <v>801189</v>
      </c>
      <c r="H38" s="16">
        <f>SUM(H39:H41)</f>
        <v>801189</v>
      </c>
      <c r="I38" s="16">
        <f t="shared" si="7"/>
        <v>801189</v>
      </c>
      <c r="J38" s="16">
        <f t="shared" si="7"/>
        <v>801189</v>
      </c>
      <c r="K38" s="16">
        <f t="shared" si="7"/>
        <v>801189</v>
      </c>
      <c r="L38" s="16">
        <f>SUM(L39:L41)</f>
        <v>801189</v>
      </c>
      <c r="M38" s="16">
        <f>SUM(M39:M41)</f>
        <v>801189</v>
      </c>
      <c r="N38" s="27">
        <f t="shared" si="7"/>
        <v>801188</v>
      </c>
      <c r="O38" s="28">
        <f t="shared" si="7"/>
        <v>9614267</v>
      </c>
      <c r="P38" s="16">
        <f t="shared" si="7"/>
        <v>9962269</v>
      </c>
      <c r="Q38" s="29">
        <f t="shared" si="7"/>
        <v>10331612</v>
      </c>
    </row>
    <row r="39" spans="1:17" ht="13.5">
      <c r="A39" s="3" t="s">
        <v>33</v>
      </c>
      <c r="B39" s="2"/>
      <c r="C39" s="19">
        <v>170244</v>
      </c>
      <c r="D39" s="19">
        <v>170244</v>
      </c>
      <c r="E39" s="19">
        <v>170244</v>
      </c>
      <c r="F39" s="19">
        <v>170244</v>
      </c>
      <c r="G39" s="19">
        <v>170244</v>
      </c>
      <c r="H39" s="19">
        <v>170244</v>
      </c>
      <c r="I39" s="19">
        <v>170244</v>
      </c>
      <c r="J39" s="19">
        <v>170244</v>
      </c>
      <c r="K39" s="19">
        <v>170244</v>
      </c>
      <c r="L39" s="19">
        <v>170244</v>
      </c>
      <c r="M39" s="19">
        <v>170244</v>
      </c>
      <c r="N39" s="20">
        <v>170246</v>
      </c>
      <c r="O39" s="21">
        <v>2042930</v>
      </c>
      <c r="P39" s="19">
        <v>2169679</v>
      </c>
      <c r="Q39" s="22">
        <v>2304310</v>
      </c>
    </row>
    <row r="40" spans="1:17" ht="13.5">
      <c r="A40" s="3" t="s">
        <v>34</v>
      </c>
      <c r="B40" s="2"/>
      <c r="C40" s="19">
        <v>630945</v>
      </c>
      <c r="D40" s="19">
        <v>630945</v>
      </c>
      <c r="E40" s="19">
        <v>630945</v>
      </c>
      <c r="F40" s="19">
        <v>630945</v>
      </c>
      <c r="G40" s="19">
        <v>630945</v>
      </c>
      <c r="H40" s="19">
        <v>630945</v>
      </c>
      <c r="I40" s="19">
        <v>630945</v>
      </c>
      <c r="J40" s="19">
        <v>630945</v>
      </c>
      <c r="K40" s="19">
        <v>630945</v>
      </c>
      <c r="L40" s="19">
        <v>630945</v>
      </c>
      <c r="M40" s="19">
        <v>630945</v>
      </c>
      <c r="N40" s="20">
        <v>630942</v>
      </c>
      <c r="O40" s="21">
        <v>7571337</v>
      </c>
      <c r="P40" s="19">
        <v>7792590</v>
      </c>
      <c r="Q40" s="22">
        <v>8027302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2563621</v>
      </c>
      <c r="D42" s="16">
        <f t="shared" si="8"/>
        <v>2563621</v>
      </c>
      <c r="E42" s="16">
        <f>SUM(E43:E46)</f>
        <v>2563621</v>
      </c>
      <c r="F42" s="16">
        <f>SUM(F43:F46)</f>
        <v>2563621</v>
      </c>
      <c r="G42" s="16">
        <f>SUM(G43:G46)</f>
        <v>2563621</v>
      </c>
      <c r="H42" s="16">
        <f>SUM(H43:H46)</f>
        <v>2563621</v>
      </c>
      <c r="I42" s="16">
        <f t="shared" si="8"/>
        <v>2563621</v>
      </c>
      <c r="J42" s="16">
        <f t="shared" si="8"/>
        <v>2563621</v>
      </c>
      <c r="K42" s="16">
        <f t="shared" si="8"/>
        <v>2563621</v>
      </c>
      <c r="L42" s="16">
        <f>SUM(L43:L46)</f>
        <v>2563621</v>
      </c>
      <c r="M42" s="16">
        <f>SUM(M43:M46)</f>
        <v>2563621</v>
      </c>
      <c r="N42" s="27">
        <f t="shared" si="8"/>
        <v>2563589</v>
      </c>
      <c r="O42" s="28">
        <f t="shared" si="8"/>
        <v>30763420</v>
      </c>
      <c r="P42" s="16">
        <f t="shared" si="8"/>
        <v>32053816</v>
      </c>
      <c r="Q42" s="29">
        <f t="shared" si="8"/>
        <v>33868161</v>
      </c>
    </row>
    <row r="43" spans="1:17" ht="13.5">
      <c r="A43" s="3" t="s">
        <v>37</v>
      </c>
      <c r="B43" s="2"/>
      <c r="C43" s="19">
        <v>1617676</v>
      </c>
      <c r="D43" s="19">
        <v>1617676</v>
      </c>
      <c r="E43" s="19">
        <v>1617676</v>
      </c>
      <c r="F43" s="19">
        <v>1617676</v>
      </c>
      <c r="G43" s="19">
        <v>1617676</v>
      </c>
      <c r="H43" s="19">
        <v>1617676</v>
      </c>
      <c r="I43" s="19">
        <v>1617676</v>
      </c>
      <c r="J43" s="19">
        <v>1617676</v>
      </c>
      <c r="K43" s="19">
        <v>1617676</v>
      </c>
      <c r="L43" s="19">
        <v>1617676</v>
      </c>
      <c r="M43" s="19">
        <v>1617676</v>
      </c>
      <c r="N43" s="20">
        <v>1617667</v>
      </c>
      <c r="O43" s="21">
        <v>19412103</v>
      </c>
      <c r="P43" s="19">
        <v>20132249</v>
      </c>
      <c r="Q43" s="22">
        <v>21343532</v>
      </c>
    </row>
    <row r="44" spans="1:17" ht="13.5">
      <c r="A44" s="3" t="s">
        <v>38</v>
      </c>
      <c r="B44" s="2"/>
      <c r="C44" s="19">
        <v>439610</v>
      </c>
      <c r="D44" s="19">
        <v>439610</v>
      </c>
      <c r="E44" s="19">
        <v>439610</v>
      </c>
      <c r="F44" s="19">
        <v>439610</v>
      </c>
      <c r="G44" s="19">
        <v>439610</v>
      </c>
      <c r="H44" s="19">
        <v>439610</v>
      </c>
      <c r="I44" s="19">
        <v>439610</v>
      </c>
      <c r="J44" s="19">
        <v>439610</v>
      </c>
      <c r="K44" s="19">
        <v>439610</v>
      </c>
      <c r="L44" s="19">
        <v>439610</v>
      </c>
      <c r="M44" s="19">
        <v>439610</v>
      </c>
      <c r="N44" s="20">
        <v>439608</v>
      </c>
      <c r="O44" s="21">
        <v>5275318</v>
      </c>
      <c r="P44" s="19">
        <v>5558794</v>
      </c>
      <c r="Q44" s="22">
        <v>5857861</v>
      </c>
    </row>
    <row r="45" spans="1:17" ht="13.5">
      <c r="A45" s="3" t="s">
        <v>39</v>
      </c>
      <c r="B45" s="2"/>
      <c r="C45" s="23">
        <v>17454</v>
      </c>
      <c r="D45" s="23">
        <v>17454</v>
      </c>
      <c r="E45" s="23">
        <v>17454</v>
      </c>
      <c r="F45" s="23">
        <v>17454</v>
      </c>
      <c r="G45" s="23">
        <v>17454</v>
      </c>
      <c r="H45" s="23">
        <v>17454</v>
      </c>
      <c r="I45" s="23">
        <v>17454</v>
      </c>
      <c r="J45" s="23">
        <v>17454</v>
      </c>
      <c r="K45" s="23">
        <v>17454</v>
      </c>
      <c r="L45" s="23">
        <v>17454</v>
      </c>
      <c r="M45" s="23">
        <v>17454</v>
      </c>
      <c r="N45" s="24">
        <v>17454</v>
      </c>
      <c r="O45" s="25">
        <v>209448</v>
      </c>
      <c r="P45" s="23">
        <v>219083</v>
      </c>
      <c r="Q45" s="26">
        <v>229161</v>
      </c>
    </row>
    <row r="46" spans="1:17" ht="13.5">
      <c r="A46" s="3" t="s">
        <v>40</v>
      </c>
      <c r="B46" s="2"/>
      <c r="C46" s="19">
        <v>488881</v>
      </c>
      <c r="D46" s="19">
        <v>488881</v>
      </c>
      <c r="E46" s="19">
        <v>488881</v>
      </c>
      <c r="F46" s="19">
        <v>488881</v>
      </c>
      <c r="G46" s="19">
        <v>488881</v>
      </c>
      <c r="H46" s="19">
        <v>488881</v>
      </c>
      <c r="I46" s="19">
        <v>488881</v>
      </c>
      <c r="J46" s="19">
        <v>488881</v>
      </c>
      <c r="K46" s="19">
        <v>488881</v>
      </c>
      <c r="L46" s="19">
        <v>488881</v>
      </c>
      <c r="M46" s="19">
        <v>488881</v>
      </c>
      <c r="N46" s="20">
        <v>488860</v>
      </c>
      <c r="O46" s="21">
        <v>5866551</v>
      </c>
      <c r="P46" s="19">
        <v>6143690</v>
      </c>
      <c r="Q46" s="22">
        <v>6437607</v>
      </c>
    </row>
    <row r="47" spans="1:17" ht="13.5">
      <c r="A47" s="1" t="s">
        <v>41</v>
      </c>
      <c r="B47" s="4"/>
      <c r="C47" s="16">
        <v>18023</v>
      </c>
      <c r="D47" s="16">
        <v>18023</v>
      </c>
      <c r="E47" s="16">
        <v>18023</v>
      </c>
      <c r="F47" s="16">
        <v>18023</v>
      </c>
      <c r="G47" s="16">
        <v>18023</v>
      </c>
      <c r="H47" s="16">
        <v>18023</v>
      </c>
      <c r="I47" s="16">
        <v>18023</v>
      </c>
      <c r="J47" s="16">
        <v>18023</v>
      </c>
      <c r="K47" s="16">
        <v>18023</v>
      </c>
      <c r="L47" s="16">
        <v>18023</v>
      </c>
      <c r="M47" s="16">
        <v>18023</v>
      </c>
      <c r="N47" s="27">
        <v>18023</v>
      </c>
      <c r="O47" s="28">
        <v>216276</v>
      </c>
      <c r="P47" s="16">
        <v>226225</v>
      </c>
      <c r="Q47" s="29">
        <v>236631</v>
      </c>
    </row>
    <row r="48" spans="1:17" ht="13.5">
      <c r="A48" s="5" t="s">
        <v>44</v>
      </c>
      <c r="B48" s="6"/>
      <c r="C48" s="41">
        <f aca="true" t="shared" si="9" ref="C48:Q48">+C28+C32+C38+C42+C47</f>
        <v>6153233</v>
      </c>
      <c r="D48" s="41">
        <f t="shared" si="9"/>
        <v>6153233</v>
      </c>
      <c r="E48" s="41">
        <f>+E28+E32+E38+E42+E47</f>
        <v>6153233</v>
      </c>
      <c r="F48" s="41">
        <f>+F28+F32+F38+F42+F47</f>
        <v>6153233</v>
      </c>
      <c r="G48" s="41">
        <f>+G28+G32+G38+G42+G47</f>
        <v>6153233</v>
      </c>
      <c r="H48" s="41">
        <f>+H28+H32+H38+H42+H47</f>
        <v>6153233</v>
      </c>
      <c r="I48" s="41">
        <f t="shared" si="9"/>
        <v>6153233</v>
      </c>
      <c r="J48" s="41">
        <f t="shared" si="9"/>
        <v>6153233</v>
      </c>
      <c r="K48" s="41">
        <f t="shared" si="9"/>
        <v>6153233</v>
      </c>
      <c r="L48" s="41">
        <f>+L28+L32+L38+L42+L47</f>
        <v>6153233</v>
      </c>
      <c r="M48" s="41">
        <f>+M28+M32+M38+M42+M47</f>
        <v>6153233</v>
      </c>
      <c r="N48" s="42">
        <f t="shared" si="9"/>
        <v>6153138</v>
      </c>
      <c r="O48" s="43">
        <f t="shared" si="9"/>
        <v>73838701</v>
      </c>
      <c r="P48" s="41">
        <f t="shared" si="9"/>
        <v>77054345</v>
      </c>
      <c r="Q48" s="44">
        <f t="shared" si="9"/>
        <v>80501693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1068598</v>
      </c>
      <c r="D49" s="45">
        <f t="shared" si="10"/>
        <v>1068598</v>
      </c>
      <c r="E49" s="45">
        <f t="shared" si="10"/>
        <v>1068598</v>
      </c>
      <c r="F49" s="45">
        <f t="shared" si="10"/>
        <v>1068598</v>
      </c>
      <c r="G49" s="45">
        <f t="shared" si="10"/>
        <v>1068598</v>
      </c>
      <c r="H49" s="45">
        <f t="shared" si="10"/>
        <v>1068598</v>
      </c>
      <c r="I49" s="45">
        <f t="shared" si="10"/>
        <v>1068598</v>
      </c>
      <c r="J49" s="45">
        <f t="shared" si="10"/>
        <v>1068598</v>
      </c>
      <c r="K49" s="45">
        <f t="shared" si="10"/>
        <v>1068598</v>
      </c>
      <c r="L49" s="45">
        <f>+L25-L48</f>
        <v>1068598</v>
      </c>
      <c r="M49" s="45">
        <f>+M25-M48</f>
        <v>1068598</v>
      </c>
      <c r="N49" s="46">
        <f t="shared" si="10"/>
        <v>1068732</v>
      </c>
      <c r="O49" s="47">
        <f t="shared" si="10"/>
        <v>12823310</v>
      </c>
      <c r="P49" s="45">
        <f t="shared" si="10"/>
        <v>6490419</v>
      </c>
      <c r="Q49" s="48">
        <f t="shared" si="10"/>
        <v>13484410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2974165</v>
      </c>
      <c r="D5" s="16">
        <f t="shared" si="0"/>
        <v>2974165</v>
      </c>
      <c r="E5" s="16">
        <f t="shared" si="0"/>
        <v>2974165</v>
      </c>
      <c r="F5" s="16">
        <f t="shared" si="0"/>
        <v>2974165</v>
      </c>
      <c r="G5" s="16">
        <f t="shared" si="0"/>
        <v>2974165</v>
      </c>
      <c r="H5" s="16">
        <f t="shared" si="0"/>
        <v>2974165</v>
      </c>
      <c r="I5" s="16">
        <f t="shared" si="0"/>
        <v>2974165</v>
      </c>
      <c r="J5" s="16">
        <f t="shared" si="0"/>
        <v>2974165</v>
      </c>
      <c r="K5" s="16">
        <f t="shared" si="0"/>
        <v>2974165</v>
      </c>
      <c r="L5" s="16">
        <f>SUM(L6:L8)</f>
        <v>2974165</v>
      </c>
      <c r="M5" s="16">
        <f>SUM(M6:M8)</f>
        <v>2974165</v>
      </c>
      <c r="N5" s="17">
        <f t="shared" si="0"/>
        <v>2974145</v>
      </c>
      <c r="O5" s="18">
        <f t="shared" si="0"/>
        <v>35689960</v>
      </c>
      <c r="P5" s="16">
        <f t="shared" si="0"/>
        <v>42318374</v>
      </c>
      <c r="Q5" s="17">
        <f t="shared" si="0"/>
        <v>45949391</v>
      </c>
    </row>
    <row r="6" spans="1:17" ht="13.5">
      <c r="A6" s="3" t="s">
        <v>23</v>
      </c>
      <c r="B6" s="2"/>
      <c r="C6" s="19">
        <v>172167</v>
      </c>
      <c r="D6" s="19">
        <v>172167</v>
      </c>
      <c r="E6" s="19">
        <v>172167</v>
      </c>
      <c r="F6" s="19">
        <v>172167</v>
      </c>
      <c r="G6" s="19">
        <v>172167</v>
      </c>
      <c r="H6" s="19">
        <v>172167</v>
      </c>
      <c r="I6" s="19">
        <v>172167</v>
      </c>
      <c r="J6" s="19">
        <v>172167</v>
      </c>
      <c r="K6" s="19">
        <v>172167</v>
      </c>
      <c r="L6" s="19">
        <v>172167</v>
      </c>
      <c r="M6" s="19">
        <v>172167</v>
      </c>
      <c r="N6" s="20">
        <v>172163</v>
      </c>
      <c r="O6" s="21">
        <v>2066000</v>
      </c>
      <c r="P6" s="19">
        <v>2151000</v>
      </c>
      <c r="Q6" s="22">
        <v>2240000</v>
      </c>
    </row>
    <row r="7" spans="1:17" ht="13.5">
      <c r="A7" s="3" t="s">
        <v>24</v>
      </c>
      <c r="B7" s="2"/>
      <c r="C7" s="23">
        <v>2801998</v>
      </c>
      <c r="D7" s="23">
        <v>2801998</v>
      </c>
      <c r="E7" s="23">
        <v>2801998</v>
      </c>
      <c r="F7" s="23">
        <v>2801998</v>
      </c>
      <c r="G7" s="23">
        <v>2801998</v>
      </c>
      <c r="H7" s="23">
        <v>2801998</v>
      </c>
      <c r="I7" s="23">
        <v>2801998</v>
      </c>
      <c r="J7" s="23">
        <v>2801998</v>
      </c>
      <c r="K7" s="23">
        <v>2801998</v>
      </c>
      <c r="L7" s="23">
        <v>2801998</v>
      </c>
      <c r="M7" s="23">
        <v>2801998</v>
      </c>
      <c r="N7" s="24">
        <v>2801982</v>
      </c>
      <c r="O7" s="25">
        <v>33623960</v>
      </c>
      <c r="P7" s="23">
        <v>40167374</v>
      </c>
      <c r="Q7" s="26">
        <v>43709391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609975</v>
      </c>
      <c r="D9" s="16">
        <f t="shared" si="1"/>
        <v>609975</v>
      </c>
      <c r="E9" s="16">
        <f t="shared" si="1"/>
        <v>609975</v>
      </c>
      <c r="F9" s="16">
        <f t="shared" si="1"/>
        <v>609975</v>
      </c>
      <c r="G9" s="16">
        <f t="shared" si="1"/>
        <v>609975</v>
      </c>
      <c r="H9" s="16">
        <f t="shared" si="1"/>
        <v>609975</v>
      </c>
      <c r="I9" s="16">
        <f t="shared" si="1"/>
        <v>609975</v>
      </c>
      <c r="J9" s="16">
        <f t="shared" si="1"/>
        <v>609975</v>
      </c>
      <c r="K9" s="16">
        <f t="shared" si="1"/>
        <v>609975</v>
      </c>
      <c r="L9" s="16">
        <f>SUM(L10:L14)</f>
        <v>609975</v>
      </c>
      <c r="M9" s="16">
        <f>SUM(M10:M14)</f>
        <v>609975</v>
      </c>
      <c r="N9" s="27">
        <f t="shared" si="1"/>
        <v>609974</v>
      </c>
      <c r="O9" s="28">
        <f t="shared" si="1"/>
        <v>7319699</v>
      </c>
      <c r="P9" s="16">
        <f t="shared" si="1"/>
        <v>1351055</v>
      </c>
      <c r="Q9" s="29">
        <f t="shared" si="1"/>
        <v>1418243</v>
      </c>
    </row>
    <row r="10" spans="1:17" ht="13.5">
      <c r="A10" s="3" t="s">
        <v>27</v>
      </c>
      <c r="B10" s="2"/>
      <c r="C10" s="19">
        <v>111171</v>
      </c>
      <c r="D10" s="19">
        <v>111171</v>
      </c>
      <c r="E10" s="19">
        <v>111171</v>
      </c>
      <c r="F10" s="19">
        <v>111171</v>
      </c>
      <c r="G10" s="19">
        <v>111171</v>
      </c>
      <c r="H10" s="19">
        <v>111171</v>
      </c>
      <c r="I10" s="19">
        <v>111171</v>
      </c>
      <c r="J10" s="19">
        <v>111171</v>
      </c>
      <c r="K10" s="19">
        <v>111171</v>
      </c>
      <c r="L10" s="19">
        <v>111171</v>
      </c>
      <c r="M10" s="19">
        <v>111171</v>
      </c>
      <c r="N10" s="20">
        <v>111169</v>
      </c>
      <c r="O10" s="21">
        <v>1334050</v>
      </c>
      <c r="P10" s="19">
        <v>1288295</v>
      </c>
      <c r="Q10" s="22">
        <v>1352596</v>
      </c>
    </row>
    <row r="11" spans="1:17" ht="13.5">
      <c r="A11" s="3" t="s">
        <v>28</v>
      </c>
      <c r="B11" s="2"/>
      <c r="C11" s="19">
        <v>498804</v>
      </c>
      <c r="D11" s="19">
        <v>498804</v>
      </c>
      <c r="E11" s="19">
        <v>498804</v>
      </c>
      <c r="F11" s="19">
        <v>498804</v>
      </c>
      <c r="G11" s="19">
        <v>498804</v>
      </c>
      <c r="H11" s="19">
        <v>498804</v>
      </c>
      <c r="I11" s="19">
        <v>498804</v>
      </c>
      <c r="J11" s="19">
        <v>498804</v>
      </c>
      <c r="K11" s="19">
        <v>498804</v>
      </c>
      <c r="L11" s="19">
        <v>498804</v>
      </c>
      <c r="M11" s="19">
        <v>498804</v>
      </c>
      <c r="N11" s="20">
        <v>498805</v>
      </c>
      <c r="O11" s="21">
        <v>5985649</v>
      </c>
      <c r="P11" s="19">
        <v>62760</v>
      </c>
      <c r="Q11" s="22">
        <v>65647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417195</v>
      </c>
      <c r="D15" s="16">
        <f t="shared" si="2"/>
        <v>417195</v>
      </c>
      <c r="E15" s="16">
        <f t="shared" si="2"/>
        <v>417195</v>
      </c>
      <c r="F15" s="16">
        <f t="shared" si="2"/>
        <v>417195</v>
      </c>
      <c r="G15" s="16">
        <f t="shared" si="2"/>
        <v>417195</v>
      </c>
      <c r="H15" s="16">
        <f t="shared" si="2"/>
        <v>417195</v>
      </c>
      <c r="I15" s="16">
        <f t="shared" si="2"/>
        <v>417195</v>
      </c>
      <c r="J15" s="16">
        <f t="shared" si="2"/>
        <v>417195</v>
      </c>
      <c r="K15" s="16">
        <f t="shared" si="2"/>
        <v>417195</v>
      </c>
      <c r="L15" s="16">
        <f>SUM(L16:L18)</f>
        <v>417195</v>
      </c>
      <c r="M15" s="16">
        <f>SUM(M16:M18)</f>
        <v>417195</v>
      </c>
      <c r="N15" s="27">
        <f t="shared" si="2"/>
        <v>417206</v>
      </c>
      <c r="O15" s="28">
        <f t="shared" si="2"/>
        <v>5006351</v>
      </c>
      <c r="P15" s="16">
        <f t="shared" si="2"/>
        <v>455010</v>
      </c>
      <c r="Q15" s="29">
        <f t="shared" si="2"/>
        <v>475941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403862</v>
      </c>
      <c r="D17" s="19">
        <v>403862</v>
      </c>
      <c r="E17" s="19">
        <v>403862</v>
      </c>
      <c r="F17" s="19">
        <v>403862</v>
      </c>
      <c r="G17" s="19">
        <v>403862</v>
      </c>
      <c r="H17" s="19">
        <v>403862</v>
      </c>
      <c r="I17" s="19">
        <v>403862</v>
      </c>
      <c r="J17" s="19">
        <v>403862</v>
      </c>
      <c r="K17" s="19">
        <v>403862</v>
      </c>
      <c r="L17" s="19">
        <v>403862</v>
      </c>
      <c r="M17" s="19">
        <v>403862</v>
      </c>
      <c r="N17" s="20">
        <v>403869</v>
      </c>
      <c r="O17" s="21">
        <v>4846351</v>
      </c>
      <c r="P17" s="19">
        <v>287650</v>
      </c>
      <c r="Q17" s="22">
        <v>300882</v>
      </c>
    </row>
    <row r="18" spans="1:17" ht="13.5">
      <c r="A18" s="3" t="s">
        <v>35</v>
      </c>
      <c r="B18" s="2"/>
      <c r="C18" s="19">
        <v>13333</v>
      </c>
      <c r="D18" s="19">
        <v>13333</v>
      </c>
      <c r="E18" s="19">
        <v>13333</v>
      </c>
      <c r="F18" s="19">
        <v>13333</v>
      </c>
      <c r="G18" s="19">
        <v>13333</v>
      </c>
      <c r="H18" s="19">
        <v>13333</v>
      </c>
      <c r="I18" s="19">
        <v>13333</v>
      </c>
      <c r="J18" s="19">
        <v>13333</v>
      </c>
      <c r="K18" s="19">
        <v>13333</v>
      </c>
      <c r="L18" s="19">
        <v>13333</v>
      </c>
      <c r="M18" s="19">
        <v>13333</v>
      </c>
      <c r="N18" s="20">
        <v>13337</v>
      </c>
      <c r="O18" s="21">
        <v>160000</v>
      </c>
      <c r="P18" s="19">
        <v>167360</v>
      </c>
      <c r="Q18" s="22">
        <v>175059</v>
      </c>
    </row>
    <row r="19" spans="1:17" ht="13.5">
      <c r="A19" s="1" t="s">
        <v>36</v>
      </c>
      <c r="B19" s="4"/>
      <c r="C19" s="16">
        <f aca="true" t="shared" si="3" ref="C19:Q19">SUM(C20:C23)</f>
        <v>10380426</v>
      </c>
      <c r="D19" s="16">
        <f t="shared" si="3"/>
        <v>10380426</v>
      </c>
      <c r="E19" s="16">
        <f t="shared" si="3"/>
        <v>10380426</v>
      </c>
      <c r="F19" s="16">
        <f t="shared" si="3"/>
        <v>10380426</v>
      </c>
      <c r="G19" s="16">
        <f t="shared" si="3"/>
        <v>10380426</v>
      </c>
      <c r="H19" s="16">
        <f t="shared" si="3"/>
        <v>10380426</v>
      </c>
      <c r="I19" s="16">
        <f t="shared" si="3"/>
        <v>10380426</v>
      </c>
      <c r="J19" s="16">
        <f t="shared" si="3"/>
        <v>10380426</v>
      </c>
      <c r="K19" s="16">
        <f t="shared" si="3"/>
        <v>10380426</v>
      </c>
      <c r="L19" s="16">
        <f>SUM(L20:L23)</f>
        <v>10380426</v>
      </c>
      <c r="M19" s="16">
        <f>SUM(M20:M23)</f>
        <v>10380426</v>
      </c>
      <c r="N19" s="27">
        <f t="shared" si="3"/>
        <v>10380421</v>
      </c>
      <c r="O19" s="28">
        <f t="shared" si="3"/>
        <v>124565107</v>
      </c>
      <c r="P19" s="16">
        <f t="shared" si="3"/>
        <v>96384290</v>
      </c>
      <c r="Q19" s="29">
        <f t="shared" si="3"/>
        <v>99445299</v>
      </c>
    </row>
    <row r="20" spans="1:17" ht="13.5">
      <c r="A20" s="3" t="s">
        <v>37</v>
      </c>
      <c r="B20" s="2"/>
      <c r="C20" s="19">
        <v>2583255</v>
      </c>
      <c r="D20" s="19">
        <v>2583255</v>
      </c>
      <c r="E20" s="19">
        <v>2583255</v>
      </c>
      <c r="F20" s="19">
        <v>2583255</v>
      </c>
      <c r="G20" s="19">
        <v>2583255</v>
      </c>
      <c r="H20" s="19">
        <v>2583255</v>
      </c>
      <c r="I20" s="19">
        <v>2583255</v>
      </c>
      <c r="J20" s="19">
        <v>2583255</v>
      </c>
      <c r="K20" s="19">
        <v>2583255</v>
      </c>
      <c r="L20" s="19">
        <v>2583255</v>
      </c>
      <c r="M20" s="19">
        <v>2583255</v>
      </c>
      <c r="N20" s="20">
        <v>2583255</v>
      </c>
      <c r="O20" s="21">
        <v>30999060</v>
      </c>
      <c r="P20" s="19">
        <v>32615364</v>
      </c>
      <c r="Q20" s="22">
        <v>33982567</v>
      </c>
    </row>
    <row r="21" spans="1:17" ht="13.5">
      <c r="A21" s="3" t="s">
        <v>38</v>
      </c>
      <c r="B21" s="2"/>
      <c r="C21" s="19">
        <v>5995219</v>
      </c>
      <c r="D21" s="19">
        <v>5995219</v>
      </c>
      <c r="E21" s="19">
        <v>5995219</v>
      </c>
      <c r="F21" s="19">
        <v>5995219</v>
      </c>
      <c r="G21" s="19">
        <v>5995219</v>
      </c>
      <c r="H21" s="19">
        <v>5995219</v>
      </c>
      <c r="I21" s="19">
        <v>5995219</v>
      </c>
      <c r="J21" s="19">
        <v>5995219</v>
      </c>
      <c r="K21" s="19">
        <v>5995219</v>
      </c>
      <c r="L21" s="19">
        <v>5995219</v>
      </c>
      <c r="M21" s="19">
        <v>5995219</v>
      </c>
      <c r="N21" s="20">
        <v>5995209</v>
      </c>
      <c r="O21" s="21">
        <v>71942618</v>
      </c>
      <c r="P21" s="19">
        <v>32354515</v>
      </c>
      <c r="Q21" s="22">
        <v>32985818</v>
      </c>
    </row>
    <row r="22" spans="1:17" ht="13.5">
      <c r="A22" s="3" t="s">
        <v>39</v>
      </c>
      <c r="B22" s="2"/>
      <c r="C22" s="23">
        <v>815965</v>
      </c>
      <c r="D22" s="23">
        <v>815965</v>
      </c>
      <c r="E22" s="23">
        <v>815965</v>
      </c>
      <c r="F22" s="23">
        <v>815965</v>
      </c>
      <c r="G22" s="23">
        <v>815965</v>
      </c>
      <c r="H22" s="23">
        <v>815965</v>
      </c>
      <c r="I22" s="23">
        <v>815965</v>
      </c>
      <c r="J22" s="23">
        <v>815965</v>
      </c>
      <c r="K22" s="23">
        <v>815965</v>
      </c>
      <c r="L22" s="23">
        <v>815965</v>
      </c>
      <c r="M22" s="23">
        <v>815965</v>
      </c>
      <c r="N22" s="24">
        <v>815968</v>
      </c>
      <c r="O22" s="25">
        <v>9791583</v>
      </c>
      <c r="P22" s="23">
        <v>19613058</v>
      </c>
      <c r="Q22" s="26">
        <v>20287774</v>
      </c>
    </row>
    <row r="23" spans="1:17" ht="13.5">
      <c r="A23" s="3" t="s">
        <v>40</v>
      </c>
      <c r="B23" s="2"/>
      <c r="C23" s="19">
        <v>985987</v>
      </c>
      <c r="D23" s="19">
        <v>985987</v>
      </c>
      <c r="E23" s="19">
        <v>985987</v>
      </c>
      <c r="F23" s="19">
        <v>985987</v>
      </c>
      <c r="G23" s="19">
        <v>985987</v>
      </c>
      <c r="H23" s="19">
        <v>985987</v>
      </c>
      <c r="I23" s="19">
        <v>985987</v>
      </c>
      <c r="J23" s="19">
        <v>985987</v>
      </c>
      <c r="K23" s="19">
        <v>985987</v>
      </c>
      <c r="L23" s="19">
        <v>985987</v>
      </c>
      <c r="M23" s="19">
        <v>985987</v>
      </c>
      <c r="N23" s="20">
        <v>985989</v>
      </c>
      <c r="O23" s="21">
        <v>11831846</v>
      </c>
      <c r="P23" s="19">
        <v>11801353</v>
      </c>
      <c r="Q23" s="22">
        <v>12189140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14381761</v>
      </c>
      <c r="D25" s="41">
        <f t="shared" si="4"/>
        <v>14381761</v>
      </c>
      <c r="E25" s="41">
        <f t="shared" si="4"/>
        <v>14381761</v>
      </c>
      <c r="F25" s="41">
        <f t="shared" si="4"/>
        <v>14381761</v>
      </c>
      <c r="G25" s="41">
        <f t="shared" si="4"/>
        <v>14381761</v>
      </c>
      <c r="H25" s="41">
        <f t="shared" si="4"/>
        <v>14381761</v>
      </c>
      <c r="I25" s="41">
        <f t="shared" si="4"/>
        <v>14381761</v>
      </c>
      <c r="J25" s="41">
        <f t="shared" si="4"/>
        <v>14381761</v>
      </c>
      <c r="K25" s="41">
        <f t="shared" si="4"/>
        <v>14381761</v>
      </c>
      <c r="L25" s="41">
        <f>+L5+L9+L15+L19+L24</f>
        <v>14381761</v>
      </c>
      <c r="M25" s="41">
        <f>+M5+M9+M15+M19+M24</f>
        <v>14381761</v>
      </c>
      <c r="N25" s="42">
        <f t="shared" si="4"/>
        <v>14381746</v>
      </c>
      <c r="O25" s="43">
        <f t="shared" si="4"/>
        <v>172581117</v>
      </c>
      <c r="P25" s="41">
        <f t="shared" si="4"/>
        <v>140508729</v>
      </c>
      <c r="Q25" s="44">
        <f t="shared" si="4"/>
        <v>147288874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3271129</v>
      </c>
      <c r="D28" s="16">
        <f t="shared" si="5"/>
        <v>3271129</v>
      </c>
      <c r="E28" s="16">
        <f>SUM(E29:E31)</f>
        <v>3271129</v>
      </c>
      <c r="F28" s="16">
        <f>SUM(F29:F31)</f>
        <v>3271129</v>
      </c>
      <c r="G28" s="16">
        <f>SUM(G29:G31)</f>
        <v>3271129</v>
      </c>
      <c r="H28" s="16">
        <f>SUM(H29:H31)</f>
        <v>3271129</v>
      </c>
      <c r="I28" s="16">
        <f t="shared" si="5"/>
        <v>3271129</v>
      </c>
      <c r="J28" s="16">
        <f t="shared" si="5"/>
        <v>3271129</v>
      </c>
      <c r="K28" s="16">
        <f t="shared" si="5"/>
        <v>3271129</v>
      </c>
      <c r="L28" s="16">
        <f>SUM(L29:L31)</f>
        <v>3271129</v>
      </c>
      <c r="M28" s="16">
        <f>SUM(M29:M31)</f>
        <v>3271129</v>
      </c>
      <c r="N28" s="17">
        <f t="shared" si="5"/>
        <v>3271155</v>
      </c>
      <c r="O28" s="18">
        <f t="shared" si="5"/>
        <v>39253574</v>
      </c>
      <c r="P28" s="16">
        <f t="shared" si="5"/>
        <v>41613314</v>
      </c>
      <c r="Q28" s="17">
        <f t="shared" si="5"/>
        <v>43835525</v>
      </c>
    </row>
    <row r="29" spans="1:17" ht="13.5">
      <c r="A29" s="3" t="s">
        <v>23</v>
      </c>
      <c r="B29" s="2"/>
      <c r="C29" s="19">
        <v>1101148</v>
      </c>
      <c r="D29" s="19">
        <v>1101148</v>
      </c>
      <c r="E29" s="19">
        <v>1101148</v>
      </c>
      <c r="F29" s="19">
        <v>1101148</v>
      </c>
      <c r="G29" s="19">
        <v>1101148</v>
      </c>
      <c r="H29" s="19">
        <v>1101148</v>
      </c>
      <c r="I29" s="19">
        <v>1101148</v>
      </c>
      <c r="J29" s="19">
        <v>1101148</v>
      </c>
      <c r="K29" s="19">
        <v>1101148</v>
      </c>
      <c r="L29" s="19">
        <v>1101148</v>
      </c>
      <c r="M29" s="19">
        <v>1101148</v>
      </c>
      <c r="N29" s="20">
        <v>1101152</v>
      </c>
      <c r="O29" s="21">
        <v>13213780</v>
      </c>
      <c r="P29" s="19">
        <v>13637588</v>
      </c>
      <c r="Q29" s="22">
        <v>14367641</v>
      </c>
    </row>
    <row r="30" spans="1:17" ht="13.5">
      <c r="A30" s="3" t="s">
        <v>24</v>
      </c>
      <c r="B30" s="2"/>
      <c r="C30" s="23">
        <v>2011647</v>
      </c>
      <c r="D30" s="23">
        <v>2011647</v>
      </c>
      <c r="E30" s="23">
        <v>2011647</v>
      </c>
      <c r="F30" s="23">
        <v>2011647</v>
      </c>
      <c r="G30" s="23">
        <v>2011647</v>
      </c>
      <c r="H30" s="23">
        <v>2011647</v>
      </c>
      <c r="I30" s="23">
        <v>2011647</v>
      </c>
      <c r="J30" s="23">
        <v>2011647</v>
      </c>
      <c r="K30" s="23">
        <v>2011647</v>
      </c>
      <c r="L30" s="23">
        <v>2011647</v>
      </c>
      <c r="M30" s="23">
        <v>2011647</v>
      </c>
      <c r="N30" s="24">
        <v>2011677</v>
      </c>
      <c r="O30" s="25">
        <v>24139794</v>
      </c>
      <c r="P30" s="23">
        <v>25966156</v>
      </c>
      <c r="Q30" s="26">
        <v>27342316</v>
      </c>
    </row>
    <row r="31" spans="1:17" ht="13.5">
      <c r="A31" s="3" t="s">
        <v>25</v>
      </c>
      <c r="B31" s="2"/>
      <c r="C31" s="19">
        <v>158334</v>
      </c>
      <c r="D31" s="19">
        <v>158334</v>
      </c>
      <c r="E31" s="19">
        <v>158334</v>
      </c>
      <c r="F31" s="19">
        <v>158334</v>
      </c>
      <c r="G31" s="19">
        <v>158334</v>
      </c>
      <c r="H31" s="19">
        <v>158334</v>
      </c>
      <c r="I31" s="19">
        <v>158334</v>
      </c>
      <c r="J31" s="19">
        <v>158334</v>
      </c>
      <c r="K31" s="19">
        <v>158334</v>
      </c>
      <c r="L31" s="19">
        <v>158334</v>
      </c>
      <c r="M31" s="19">
        <v>158334</v>
      </c>
      <c r="N31" s="20">
        <v>158326</v>
      </c>
      <c r="O31" s="21">
        <v>1900000</v>
      </c>
      <c r="P31" s="19">
        <v>2009570</v>
      </c>
      <c r="Q31" s="22">
        <v>2125568</v>
      </c>
    </row>
    <row r="32" spans="1:17" ht="13.5">
      <c r="A32" s="1" t="s">
        <v>26</v>
      </c>
      <c r="B32" s="2"/>
      <c r="C32" s="16">
        <f aca="true" t="shared" si="6" ref="C32:Q32">SUM(C33:C37)</f>
        <v>326045</v>
      </c>
      <c r="D32" s="16">
        <f t="shared" si="6"/>
        <v>326045</v>
      </c>
      <c r="E32" s="16">
        <f>SUM(E33:E37)</f>
        <v>326045</v>
      </c>
      <c r="F32" s="16">
        <f>SUM(F33:F37)</f>
        <v>326045</v>
      </c>
      <c r="G32" s="16">
        <f>SUM(G33:G37)</f>
        <v>326045</v>
      </c>
      <c r="H32" s="16">
        <f>SUM(H33:H37)</f>
        <v>326045</v>
      </c>
      <c r="I32" s="16">
        <f t="shared" si="6"/>
        <v>326045</v>
      </c>
      <c r="J32" s="16">
        <f t="shared" si="6"/>
        <v>326045</v>
      </c>
      <c r="K32" s="16">
        <f t="shared" si="6"/>
        <v>326045</v>
      </c>
      <c r="L32" s="16">
        <f>SUM(L33:L37)</f>
        <v>326045</v>
      </c>
      <c r="M32" s="16">
        <f>SUM(M33:M37)</f>
        <v>326045</v>
      </c>
      <c r="N32" s="27">
        <f t="shared" si="6"/>
        <v>326064</v>
      </c>
      <c r="O32" s="28">
        <f t="shared" si="6"/>
        <v>3912559</v>
      </c>
      <c r="P32" s="16">
        <f t="shared" si="6"/>
        <v>3915789</v>
      </c>
      <c r="Q32" s="29">
        <f t="shared" si="6"/>
        <v>4099141</v>
      </c>
    </row>
    <row r="33" spans="1:17" ht="13.5">
      <c r="A33" s="3" t="s">
        <v>27</v>
      </c>
      <c r="B33" s="2"/>
      <c r="C33" s="19">
        <v>212882</v>
      </c>
      <c r="D33" s="19">
        <v>212882</v>
      </c>
      <c r="E33" s="19">
        <v>212882</v>
      </c>
      <c r="F33" s="19">
        <v>212882</v>
      </c>
      <c r="G33" s="19">
        <v>212882</v>
      </c>
      <c r="H33" s="19">
        <v>212882</v>
      </c>
      <c r="I33" s="19">
        <v>212882</v>
      </c>
      <c r="J33" s="19">
        <v>212882</v>
      </c>
      <c r="K33" s="19">
        <v>212882</v>
      </c>
      <c r="L33" s="19">
        <v>212882</v>
      </c>
      <c r="M33" s="19">
        <v>212882</v>
      </c>
      <c r="N33" s="20">
        <v>212902</v>
      </c>
      <c r="O33" s="21">
        <v>2554604</v>
      </c>
      <c r="P33" s="19">
        <v>2416286</v>
      </c>
      <c r="Q33" s="22">
        <v>2539040</v>
      </c>
    </row>
    <row r="34" spans="1:17" ht="13.5">
      <c r="A34" s="3" t="s">
        <v>28</v>
      </c>
      <c r="B34" s="2"/>
      <c r="C34" s="19">
        <v>113163</v>
      </c>
      <c r="D34" s="19">
        <v>113163</v>
      </c>
      <c r="E34" s="19">
        <v>113163</v>
      </c>
      <c r="F34" s="19">
        <v>113163</v>
      </c>
      <c r="G34" s="19">
        <v>113163</v>
      </c>
      <c r="H34" s="19">
        <v>113163</v>
      </c>
      <c r="I34" s="19">
        <v>113163</v>
      </c>
      <c r="J34" s="19">
        <v>113163</v>
      </c>
      <c r="K34" s="19">
        <v>113163</v>
      </c>
      <c r="L34" s="19">
        <v>113163</v>
      </c>
      <c r="M34" s="19">
        <v>113163</v>
      </c>
      <c r="N34" s="20">
        <v>113162</v>
      </c>
      <c r="O34" s="21">
        <v>1357955</v>
      </c>
      <c r="P34" s="19">
        <v>1499503</v>
      </c>
      <c r="Q34" s="22">
        <v>1560101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1036164</v>
      </c>
      <c r="D38" s="16">
        <f t="shared" si="7"/>
        <v>1036164</v>
      </c>
      <c r="E38" s="16">
        <f>SUM(E39:E41)</f>
        <v>1036164</v>
      </c>
      <c r="F38" s="16">
        <f>SUM(F39:F41)</f>
        <v>1036164</v>
      </c>
      <c r="G38" s="16">
        <f>SUM(G39:G41)</f>
        <v>1036164</v>
      </c>
      <c r="H38" s="16">
        <f>SUM(H39:H41)</f>
        <v>1036164</v>
      </c>
      <c r="I38" s="16">
        <f t="shared" si="7"/>
        <v>1036164</v>
      </c>
      <c r="J38" s="16">
        <f t="shared" si="7"/>
        <v>1036164</v>
      </c>
      <c r="K38" s="16">
        <f t="shared" si="7"/>
        <v>1036164</v>
      </c>
      <c r="L38" s="16">
        <f>SUM(L39:L41)</f>
        <v>1036164</v>
      </c>
      <c r="M38" s="16">
        <f>SUM(M39:M41)</f>
        <v>1036164</v>
      </c>
      <c r="N38" s="27">
        <f t="shared" si="7"/>
        <v>1036164</v>
      </c>
      <c r="O38" s="28">
        <f t="shared" si="7"/>
        <v>12433968</v>
      </c>
      <c r="P38" s="16">
        <f t="shared" si="7"/>
        <v>14093545</v>
      </c>
      <c r="Q38" s="29">
        <f t="shared" si="7"/>
        <v>14954250</v>
      </c>
    </row>
    <row r="39" spans="1:17" ht="13.5">
      <c r="A39" s="3" t="s">
        <v>33</v>
      </c>
      <c r="B39" s="2"/>
      <c r="C39" s="19">
        <v>216972</v>
      </c>
      <c r="D39" s="19">
        <v>216972</v>
      </c>
      <c r="E39" s="19">
        <v>216972</v>
      </c>
      <c r="F39" s="19">
        <v>216972</v>
      </c>
      <c r="G39" s="19">
        <v>216972</v>
      </c>
      <c r="H39" s="19">
        <v>216972</v>
      </c>
      <c r="I39" s="19">
        <v>216972</v>
      </c>
      <c r="J39" s="19">
        <v>216972</v>
      </c>
      <c r="K39" s="19">
        <v>216972</v>
      </c>
      <c r="L39" s="19">
        <v>216972</v>
      </c>
      <c r="M39" s="19">
        <v>216972</v>
      </c>
      <c r="N39" s="20">
        <v>216972</v>
      </c>
      <c r="O39" s="21">
        <v>2603664</v>
      </c>
      <c r="P39" s="19">
        <v>2840972</v>
      </c>
      <c r="Q39" s="22">
        <v>3017342</v>
      </c>
    </row>
    <row r="40" spans="1:17" ht="13.5">
      <c r="A40" s="3" t="s">
        <v>34</v>
      </c>
      <c r="B40" s="2"/>
      <c r="C40" s="19">
        <v>814796</v>
      </c>
      <c r="D40" s="19">
        <v>814796</v>
      </c>
      <c r="E40" s="19">
        <v>814796</v>
      </c>
      <c r="F40" s="19">
        <v>814796</v>
      </c>
      <c r="G40" s="19">
        <v>814796</v>
      </c>
      <c r="H40" s="19">
        <v>814796</v>
      </c>
      <c r="I40" s="19">
        <v>814796</v>
      </c>
      <c r="J40" s="19">
        <v>814796</v>
      </c>
      <c r="K40" s="19">
        <v>814796</v>
      </c>
      <c r="L40" s="19">
        <v>814796</v>
      </c>
      <c r="M40" s="19">
        <v>814796</v>
      </c>
      <c r="N40" s="20">
        <v>814798</v>
      </c>
      <c r="O40" s="21">
        <v>9777554</v>
      </c>
      <c r="P40" s="19">
        <v>11180725</v>
      </c>
      <c r="Q40" s="22">
        <v>11862522</v>
      </c>
    </row>
    <row r="41" spans="1:17" ht="13.5">
      <c r="A41" s="3" t="s">
        <v>35</v>
      </c>
      <c r="B41" s="2"/>
      <c r="C41" s="19">
        <v>4396</v>
      </c>
      <c r="D41" s="19">
        <v>4396</v>
      </c>
      <c r="E41" s="19">
        <v>4396</v>
      </c>
      <c r="F41" s="19">
        <v>4396</v>
      </c>
      <c r="G41" s="19">
        <v>4396</v>
      </c>
      <c r="H41" s="19">
        <v>4396</v>
      </c>
      <c r="I41" s="19">
        <v>4396</v>
      </c>
      <c r="J41" s="19">
        <v>4396</v>
      </c>
      <c r="K41" s="19">
        <v>4396</v>
      </c>
      <c r="L41" s="19">
        <v>4396</v>
      </c>
      <c r="M41" s="19">
        <v>4396</v>
      </c>
      <c r="N41" s="20">
        <v>4394</v>
      </c>
      <c r="O41" s="21">
        <v>52750</v>
      </c>
      <c r="P41" s="19">
        <v>71848</v>
      </c>
      <c r="Q41" s="22">
        <v>74386</v>
      </c>
    </row>
    <row r="42" spans="1:17" ht="13.5">
      <c r="A42" s="1" t="s">
        <v>36</v>
      </c>
      <c r="B42" s="4"/>
      <c r="C42" s="16">
        <f aca="true" t="shared" si="8" ref="C42:Q42">SUM(C43:C46)</f>
        <v>5568031</v>
      </c>
      <c r="D42" s="16">
        <f t="shared" si="8"/>
        <v>5568031</v>
      </c>
      <c r="E42" s="16">
        <f>SUM(E43:E46)</f>
        <v>5568031</v>
      </c>
      <c r="F42" s="16">
        <f>SUM(F43:F46)</f>
        <v>5568031</v>
      </c>
      <c r="G42" s="16">
        <f>SUM(G43:G46)</f>
        <v>5568031</v>
      </c>
      <c r="H42" s="16">
        <f>SUM(H43:H46)</f>
        <v>5568031</v>
      </c>
      <c r="I42" s="16">
        <f t="shared" si="8"/>
        <v>5568031</v>
      </c>
      <c r="J42" s="16">
        <f t="shared" si="8"/>
        <v>5568031</v>
      </c>
      <c r="K42" s="16">
        <f t="shared" si="8"/>
        <v>5568031</v>
      </c>
      <c r="L42" s="16">
        <f>SUM(L43:L46)</f>
        <v>5568031</v>
      </c>
      <c r="M42" s="16">
        <f>SUM(M43:M46)</f>
        <v>5568031</v>
      </c>
      <c r="N42" s="27">
        <f t="shared" si="8"/>
        <v>5568011</v>
      </c>
      <c r="O42" s="28">
        <f t="shared" si="8"/>
        <v>66816352</v>
      </c>
      <c r="P42" s="16">
        <f t="shared" si="8"/>
        <v>69741396</v>
      </c>
      <c r="Q42" s="29">
        <f t="shared" si="8"/>
        <v>74469253</v>
      </c>
    </row>
    <row r="43" spans="1:17" ht="13.5">
      <c r="A43" s="3" t="s">
        <v>37</v>
      </c>
      <c r="B43" s="2"/>
      <c r="C43" s="19">
        <v>3019040</v>
      </c>
      <c r="D43" s="19">
        <v>3019040</v>
      </c>
      <c r="E43" s="19">
        <v>3019040</v>
      </c>
      <c r="F43" s="19">
        <v>3019040</v>
      </c>
      <c r="G43" s="19">
        <v>3019040</v>
      </c>
      <c r="H43" s="19">
        <v>3019040</v>
      </c>
      <c r="I43" s="19">
        <v>3019040</v>
      </c>
      <c r="J43" s="19">
        <v>3019040</v>
      </c>
      <c r="K43" s="19">
        <v>3019040</v>
      </c>
      <c r="L43" s="19">
        <v>3019040</v>
      </c>
      <c r="M43" s="19">
        <v>3019040</v>
      </c>
      <c r="N43" s="20">
        <v>3019047</v>
      </c>
      <c r="O43" s="21">
        <v>36228487</v>
      </c>
      <c r="P43" s="19">
        <v>38008052</v>
      </c>
      <c r="Q43" s="22">
        <v>41066524</v>
      </c>
    </row>
    <row r="44" spans="1:17" ht="13.5">
      <c r="A44" s="3" t="s">
        <v>38</v>
      </c>
      <c r="B44" s="2"/>
      <c r="C44" s="19">
        <v>1106084</v>
      </c>
      <c r="D44" s="19">
        <v>1106084</v>
      </c>
      <c r="E44" s="19">
        <v>1106084</v>
      </c>
      <c r="F44" s="19">
        <v>1106084</v>
      </c>
      <c r="G44" s="19">
        <v>1106084</v>
      </c>
      <c r="H44" s="19">
        <v>1106084</v>
      </c>
      <c r="I44" s="19">
        <v>1106084</v>
      </c>
      <c r="J44" s="19">
        <v>1106084</v>
      </c>
      <c r="K44" s="19">
        <v>1106084</v>
      </c>
      <c r="L44" s="19">
        <v>1106084</v>
      </c>
      <c r="M44" s="19">
        <v>1106084</v>
      </c>
      <c r="N44" s="20">
        <v>1106090</v>
      </c>
      <c r="O44" s="21">
        <v>13273014</v>
      </c>
      <c r="P44" s="19">
        <v>14505426</v>
      </c>
      <c r="Q44" s="22">
        <v>15346128</v>
      </c>
    </row>
    <row r="45" spans="1:17" ht="13.5">
      <c r="A45" s="3" t="s">
        <v>39</v>
      </c>
      <c r="B45" s="2"/>
      <c r="C45" s="23">
        <v>594625</v>
      </c>
      <c r="D45" s="23">
        <v>594625</v>
      </c>
      <c r="E45" s="23">
        <v>594625</v>
      </c>
      <c r="F45" s="23">
        <v>594625</v>
      </c>
      <c r="G45" s="23">
        <v>594625</v>
      </c>
      <c r="H45" s="23">
        <v>594625</v>
      </c>
      <c r="I45" s="23">
        <v>594625</v>
      </c>
      <c r="J45" s="23">
        <v>594625</v>
      </c>
      <c r="K45" s="23">
        <v>594625</v>
      </c>
      <c r="L45" s="23">
        <v>594625</v>
      </c>
      <c r="M45" s="23">
        <v>594625</v>
      </c>
      <c r="N45" s="24">
        <v>594607</v>
      </c>
      <c r="O45" s="25">
        <v>7135482</v>
      </c>
      <c r="P45" s="23">
        <v>7108665</v>
      </c>
      <c r="Q45" s="26">
        <v>7421907</v>
      </c>
    </row>
    <row r="46" spans="1:17" ht="13.5">
      <c r="A46" s="3" t="s">
        <v>40</v>
      </c>
      <c r="B46" s="2"/>
      <c r="C46" s="19">
        <v>848282</v>
      </c>
      <c r="D46" s="19">
        <v>848282</v>
      </c>
      <c r="E46" s="19">
        <v>848282</v>
      </c>
      <c r="F46" s="19">
        <v>848282</v>
      </c>
      <c r="G46" s="19">
        <v>848282</v>
      </c>
      <c r="H46" s="19">
        <v>848282</v>
      </c>
      <c r="I46" s="19">
        <v>848282</v>
      </c>
      <c r="J46" s="19">
        <v>848282</v>
      </c>
      <c r="K46" s="19">
        <v>848282</v>
      </c>
      <c r="L46" s="19">
        <v>848282</v>
      </c>
      <c r="M46" s="19">
        <v>848282</v>
      </c>
      <c r="N46" s="20">
        <v>848267</v>
      </c>
      <c r="O46" s="21">
        <v>10179369</v>
      </c>
      <c r="P46" s="19">
        <v>10119253</v>
      </c>
      <c r="Q46" s="22">
        <v>10634694</v>
      </c>
    </row>
    <row r="47" spans="1:17" ht="13.5">
      <c r="A47" s="1" t="s">
        <v>41</v>
      </c>
      <c r="B47" s="4"/>
      <c r="C47" s="16">
        <v>9908</v>
      </c>
      <c r="D47" s="16">
        <v>9908</v>
      </c>
      <c r="E47" s="16">
        <v>9908</v>
      </c>
      <c r="F47" s="16">
        <v>9908</v>
      </c>
      <c r="G47" s="16">
        <v>9908</v>
      </c>
      <c r="H47" s="16">
        <v>9908</v>
      </c>
      <c r="I47" s="16">
        <v>9908</v>
      </c>
      <c r="J47" s="16">
        <v>9908</v>
      </c>
      <c r="K47" s="16">
        <v>9908</v>
      </c>
      <c r="L47" s="16">
        <v>9908</v>
      </c>
      <c r="M47" s="16">
        <v>9908</v>
      </c>
      <c r="N47" s="27">
        <v>9912</v>
      </c>
      <c r="O47" s="28">
        <v>118900</v>
      </c>
      <c r="P47" s="16">
        <v>130564</v>
      </c>
      <c r="Q47" s="29">
        <v>136284</v>
      </c>
    </row>
    <row r="48" spans="1:17" ht="13.5">
      <c r="A48" s="5" t="s">
        <v>44</v>
      </c>
      <c r="B48" s="6"/>
      <c r="C48" s="41">
        <f aca="true" t="shared" si="9" ref="C48:Q48">+C28+C32+C38+C42+C47</f>
        <v>10211277</v>
      </c>
      <c r="D48" s="41">
        <f t="shared" si="9"/>
        <v>10211277</v>
      </c>
      <c r="E48" s="41">
        <f>+E28+E32+E38+E42+E47</f>
        <v>10211277</v>
      </c>
      <c r="F48" s="41">
        <f>+F28+F32+F38+F42+F47</f>
        <v>10211277</v>
      </c>
      <c r="G48" s="41">
        <f>+G28+G32+G38+G42+G47</f>
        <v>10211277</v>
      </c>
      <c r="H48" s="41">
        <f>+H28+H32+H38+H42+H47</f>
        <v>10211277</v>
      </c>
      <c r="I48" s="41">
        <f t="shared" si="9"/>
        <v>10211277</v>
      </c>
      <c r="J48" s="41">
        <f t="shared" si="9"/>
        <v>10211277</v>
      </c>
      <c r="K48" s="41">
        <f t="shared" si="9"/>
        <v>10211277</v>
      </c>
      <c r="L48" s="41">
        <f>+L28+L32+L38+L42+L47</f>
        <v>10211277</v>
      </c>
      <c r="M48" s="41">
        <f>+M28+M32+M38+M42+M47</f>
        <v>10211277</v>
      </c>
      <c r="N48" s="42">
        <f t="shared" si="9"/>
        <v>10211306</v>
      </c>
      <c r="O48" s="43">
        <f t="shared" si="9"/>
        <v>122535353</v>
      </c>
      <c r="P48" s="41">
        <f t="shared" si="9"/>
        <v>129494608</v>
      </c>
      <c r="Q48" s="44">
        <f t="shared" si="9"/>
        <v>137494453</v>
      </c>
    </row>
    <row r="49" spans="1:17" ht="13.5">
      <c r="A49" s="10" t="s">
        <v>76</v>
      </c>
      <c r="B49" s="6">
        <v>1</v>
      </c>
      <c r="C49" s="45">
        <f aca="true" t="shared" si="10" ref="C49:Q49">+C25-C48</f>
        <v>4170484</v>
      </c>
      <c r="D49" s="45">
        <f t="shared" si="10"/>
        <v>4170484</v>
      </c>
      <c r="E49" s="45">
        <f t="shared" si="10"/>
        <v>4170484</v>
      </c>
      <c r="F49" s="45">
        <f t="shared" si="10"/>
        <v>4170484</v>
      </c>
      <c r="G49" s="45">
        <f t="shared" si="10"/>
        <v>4170484</v>
      </c>
      <c r="H49" s="45">
        <f t="shared" si="10"/>
        <v>4170484</v>
      </c>
      <c r="I49" s="45">
        <f t="shared" si="10"/>
        <v>4170484</v>
      </c>
      <c r="J49" s="45">
        <f t="shared" si="10"/>
        <v>4170484</v>
      </c>
      <c r="K49" s="45">
        <f t="shared" si="10"/>
        <v>4170484</v>
      </c>
      <c r="L49" s="45">
        <f>+L25-L48</f>
        <v>4170484</v>
      </c>
      <c r="M49" s="45">
        <f>+M25-M48</f>
        <v>4170484</v>
      </c>
      <c r="N49" s="46">
        <f t="shared" si="10"/>
        <v>4170440</v>
      </c>
      <c r="O49" s="47">
        <f t="shared" si="10"/>
        <v>50045764</v>
      </c>
      <c r="P49" s="45">
        <f t="shared" si="10"/>
        <v>11014121</v>
      </c>
      <c r="Q49" s="48">
        <f t="shared" si="10"/>
        <v>9794421</v>
      </c>
    </row>
    <row r="50" spans="1:17" ht="13.5">
      <c r="A50" s="11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2020-11-26T16:16:47Z</dcterms:created>
  <dcterms:modified xsi:type="dcterms:W3CDTF">2020-11-26T16:17:26Z</dcterms:modified>
  <cp:category/>
  <cp:version/>
  <cp:contentType/>
  <cp:contentStatus/>
</cp:coreProperties>
</file>